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server.gov.bb\Desktop\kgrant\Desktop\"/>
    </mc:Choice>
  </mc:AlternateContent>
  <bookViews>
    <workbookView xWindow="0" yWindow="0" windowWidth="24000" windowHeight="9735"/>
  </bookViews>
  <sheets>
    <sheet name="DEC.18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N45" i="1"/>
  <c r="M45" i="1"/>
  <c r="L45" i="1"/>
  <c r="K45" i="1"/>
  <c r="J45" i="1"/>
  <c r="I45" i="1"/>
  <c r="H45" i="1"/>
  <c r="O44" i="1"/>
  <c r="N44" i="1"/>
  <c r="M44" i="1"/>
  <c r="L44" i="1"/>
  <c r="K44" i="1"/>
  <c r="J44" i="1"/>
  <c r="I44" i="1"/>
  <c r="H44" i="1"/>
  <c r="O43" i="1"/>
  <c r="N43" i="1"/>
  <c r="M43" i="1"/>
  <c r="L43" i="1"/>
  <c r="K43" i="1"/>
  <c r="J43" i="1"/>
  <c r="I43" i="1"/>
  <c r="H43" i="1"/>
  <c r="O42" i="1"/>
  <c r="N42" i="1"/>
  <c r="M42" i="1"/>
  <c r="L42" i="1"/>
  <c r="K42" i="1"/>
  <c r="J42" i="1"/>
  <c r="I42" i="1"/>
  <c r="H42" i="1"/>
  <c r="O41" i="1"/>
  <c r="N41" i="1"/>
  <c r="M41" i="1"/>
  <c r="L41" i="1"/>
  <c r="K41" i="1"/>
  <c r="J41" i="1"/>
  <c r="I41" i="1"/>
  <c r="H41" i="1"/>
  <c r="O40" i="1"/>
  <c r="N40" i="1"/>
  <c r="M40" i="1"/>
  <c r="L40" i="1"/>
  <c r="K40" i="1"/>
  <c r="J40" i="1"/>
  <c r="I40" i="1"/>
  <c r="H40" i="1"/>
  <c r="O39" i="1"/>
  <c r="N39" i="1"/>
  <c r="M39" i="1"/>
  <c r="L39" i="1"/>
  <c r="K39" i="1"/>
  <c r="J39" i="1"/>
  <c r="I39" i="1"/>
  <c r="H39" i="1"/>
  <c r="O38" i="1"/>
  <c r="N38" i="1"/>
  <c r="M38" i="1"/>
  <c r="L38" i="1"/>
  <c r="K38" i="1"/>
  <c r="J38" i="1"/>
  <c r="I38" i="1"/>
  <c r="H38" i="1"/>
  <c r="O37" i="1"/>
  <c r="N37" i="1"/>
  <c r="M37" i="1"/>
  <c r="L37" i="1"/>
  <c r="K37" i="1"/>
  <c r="J37" i="1"/>
  <c r="I37" i="1"/>
  <c r="H37" i="1"/>
  <c r="O36" i="1"/>
  <c r="N36" i="1"/>
  <c r="M36" i="1"/>
  <c r="L36" i="1"/>
  <c r="K36" i="1"/>
  <c r="J36" i="1"/>
  <c r="I36" i="1"/>
  <c r="H36" i="1"/>
  <c r="O35" i="1"/>
  <c r="N35" i="1"/>
  <c r="M35" i="1"/>
  <c r="L35" i="1"/>
  <c r="K35" i="1"/>
  <c r="J35" i="1"/>
  <c r="I35" i="1"/>
  <c r="H35" i="1"/>
  <c r="O34" i="1"/>
  <c r="N34" i="1"/>
  <c r="M34" i="1"/>
  <c r="L34" i="1"/>
  <c r="K34" i="1"/>
  <c r="J34" i="1"/>
  <c r="I34" i="1"/>
  <c r="H34" i="1"/>
  <c r="O33" i="1"/>
  <c r="N33" i="1"/>
  <c r="M33" i="1"/>
  <c r="L33" i="1"/>
  <c r="K33" i="1"/>
  <c r="J33" i="1"/>
  <c r="I33" i="1"/>
  <c r="H33" i="1"/>
  <c r="O32" i="1"/>
  <c r="N32" i="1"/>
  <c r="M32" i="1"/>
  <c r="L32" i="1"/>
  <c r="K32" i="1"/>
  <c r="J32" i="1"/>
  <c r="I32" i="1"/>
  <c r="H32" i="1"/>
  <c r="O31" i="1"/>
  <c r="N31" i="1"/>
  <c r="M31" i="1"/>
  <c r="L31" i="1"/>
  <c r="K31" i="1"/>
  <c r="J31" i="1"/>
  <c r="I31" i="1"/>
  <c r="H31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<sst xmlns="http://schemas.openxmlformats.org/spreadsheetml/2006/main" count="83" uniqueCount="62">
  <si>
    <t xml:space="preserve"> INDEX OF INDUSTRIAL PRODUCTION</t>
  </si>
  <si>
    <t xml:space="preserve"> (1994=100)</t>
  </si>
  <si>
    <t>December-2018</t>
  </si>
  <si>
    <t>TABLE 1A</t>
  </si>
  <si>
    <t>INDUSTRY</t>
  </si>
  <si>
    <t>ISIC Code</t>
  </si>
  <si>
    <t>JAN.</t>
  </si>
  <si>
    <t>FEB.</t>
  </si>
  <si>
    <t>MAR</t>
  </si>
  <si>
    <t>APR.</t>
  </si>
  <si>
    <t>MAY.</t>
  </si>
  <si>
    <t>JUN.</t>
  </si>
  <si>
    <t>JUL.</t>
  </si>
  <si>
    <t>AUG.</t>
  </si>
  <si>
    <t>SEP.</t>
  </si>
  <si>
    <t>OCT.</t>
  </si>
  <si>
    <t>NOV.</t>
  </si>
  <si>
    <t>DEC</t>
  </si>
  <si>
    <t>DEC.</t>
  </si>
  <si>
    <t xml:space="preserve">ANNUAL </t>
  </si>
  <si>
    <t>INDEX</t>
  </si>
  <si>
    <t>Mining</t>
  </si>
  <si>
    <t>220</t>
  </si>
  <si>
    <t>Quarrying</t>
  </si>
  <si>
    <t>290</t>
  </si>
  <si>
    <t>Mining &amp; Quarrying</t>
  </si>
  <si>
    <t>DIV. 2</t>
  </si>
  <si>
    <t>Food</t>
  </si>
  <si>
    <t>311/312</t>
  </si>
  <si>
    <t>Beverages &amp; Tobacco</t>
  </si>
  <si>
    <t>313/314</t>
  </si>
  <si>
    <t>Wearing Apparel</t>
  </si>
  <si>
    <t>322</t>
  </si>
  <si>
    <t>Wooden Furniture</t>
  </si>
  <si>
    <t>332</t>
  </si>
  <si>
    <t>Chemicals</t>
  </si>
  <si>
    <t>351/352</t>
  </si>
  <si>
    <t>Petroleum Products</t>
  </si>
  <si>
    <t>353</t>
  </si>
  <si>
    <t>Non-metallic Mineral Products</t>
  </si>
  <si>
    <t>369</t>
  </si>
  <si>
    <t xml:space="preserve">Electronic Components </t>
  </si>
  <si>
    <t>Other Manufacturing</t>
  </si>
  <si>
    <t>3***</t>
  </si>
  <si>
    <t>Manufacturing</t>
  </si>
  <si>
    <t>DIV. 3</t>
  </si>
  <si>
    <t>Electricity, Water &amp; Gas</t>
  </si>
  <si>
    <t>DIV. 4</t>
  </si>
  <si>
    <t>All Industries</t>
  </si>
  <si>
    <t>DIV. 2+3+4</t>
  </si>
  <si>
    <t>TABLE 1B</t>
  </si>
  <si>
    <t>VALUE</t>
  </si>
  <si>
    <t>CHANGE OVER NOV</t>
  </si>
  <si>
    <t>CHANGE OVER DEC</t>
  </si>
  <si>
    <t>ADDED</t>
  </si>
  <si>
    <t>POINTS</t>
  </si>
  <si>
    <t>%</t>
  </si>
  <si>
    <t>WEIGHTS</t>
  </si>
  <si>
    <t>Non-metalic Mineral Products</t>
  </si>
  <si>
    <t>R - Revised</t>
  </si>
  <si>
    <t>P- Provisional</t>
  </si>
  <si>
    <t>SOURCE:  Barbados Statistical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</si>
</sst>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_)"/>
    <numFmt numFmtId="166" formatCode="0.0"/>
  </numFmts>
  <fonts count="9" x14ac:knownFonts="1">
    <font>
      <sz val="10"/>
      <name val="Arial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double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double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64"/>
      </left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22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64"/>
      </bottom>
      <diagonal/>
    </border>
    <border>
      <left style="hair">
        <color indexed="22"/>
      </left>
      <right/>
      <top style="hair">
        <color indexed="22"/>
      </top>
      <bottom style="double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/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quotePrefix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center"/>
    </xf>
    <xf numFmtId="164" fontId="5" fillId="4" borderId="9" xfId="1" applyNumberFormat="1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6" fillId="0" borderId="11" xfId="0" applyFont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3" xfId="0" applyFont="1" applyFill="1" applyBorder="1" applyAlignment="1">
      <alignment horizontal="center"/>
    </xf>
    <xf numFmtId="165" fontId="6" fillId="0" borderId="13" xfId="0" applyNumberFormat="1" applyFont="1" applyFill="1" applyBorder="1" applyAlignment="1" applyProtection="1">
      <alignment horizontal="center"/>
    </xf>
    <xf numFmtId="165" fontId="6" fillId="3" borderId="13" xfId="0" applyNumberFormat="1" applyFont="1" applyFill="1" applyBorder="1" applyAlignment="1" applyProtection="1">
      <alignment horizontal="center"/>
    </xf>
    <xf numFmtId="164" fontId="5" fillId="0" borderId="14" xfId="1" applyNumberFormat="1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center"/>
    </xf>
    <xf numFmtId="166" fontId="6" fillId="0" borderId="17" xfId="0" applyNumberFormat="1" applyFont="1" applyFill="1" applyBorder="1" applyAlignment="1" applyProtection="1">
      <alignment horizontal="center"/>
    </xf>
    <xf numFmtId="166" fontId="6" fillId="0" borderId="18" xfId="0" applyNumberFormat="1" applyFont="1" applyFill="1" applyBorder="1" applyAlignment="1" applyProtection="1">
      <alignment horizontal="center"/>
    </xf>
    <xf numFmtId="166" fontId="6" fillId="0" borderId="19" xfId="0" applyNumberFormat="1" applyFont="1" applyFill="1" applyBorder="1" applyAlignment="1" applyProtection="1">
      <alignment horizontal="center"/>
    </xf>
    <xf numFmtId="166" fontId="6" fillId="3" borderId="20" xfId="0" applyNumberFormat="1" applyFont="1" applyFill="1" applyBorder="1" applyAlignment="1" applyProtection="1">
      <alignment horizontal="center"/>
    </xf>
    <xf numFmtId="166" fontId="6" fillId="0" borderId="21" xfId="0" applyNumberFormat="1" applyFont="1" applyFill="1" applyBorder="1" applyAlignment="1" applyProtection="1">
      <alignment horizontal="center"/>
    </xf>
    <xf numFmtId="165" fontId="6" fillId="0" borderId="22" xfId="0" applyNumberFormat="1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center"/>
    </xf>
    <xf numFmtId="166" fontId="6" fillId="0" borderId="25" xfId="0" applyNumberFormat="1" applyFont="1" applyFill="1" applyBorder="1" applyAlignment="1" applyProtection="1">
      <alignment horizontal="center"/>
    </xf>
    <xf numFmtId="166" fontId="6" fillId="0" borderId="20" xfId="0" applyNumberFormat="1" applyFont="1" applyFill="1" applyBorder="1" applyAlignment="1" applyProtection="1">
      <alignment horizontal="center"/>
    </xf>
    <xf numFmtId="165" fontId="6" fillId="0" borderId="26" xfId="0" applyNumberFormat="1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/>
    </xf>
    <xf numFmtId="166" fontId="5" fillId="0" borderId="25" xfId="0" applyNumberFormat="1" applyFont="1" applyFill="1" applyBorder="1" applyAlignment="1" applyProtection="1">
      <alignment horizontal="center"/>
    </xf>
    <xf numFmtId="166" fontId="5" fillId="0" borderId="20" xfId="0" applyNumberFormat="1" applyFont="1" applyFill="1" applyBorder="1" applyAlignment="1" applyProtection="1">
      <alignment horizontal="center"/>
    </xf>
    <xf numFmtId="166" fontId="5" fillId="3" borderId="0" xfId="0" applyNumberFormat="1" applyFont="1" applyFill="1" applyBorder="1" applyAlignment="1" applyProtection="1">
      <alignment horizontal="center"/>
    </xf>
    <xf numFmtId="166" fontId="5" fillId="0" borderId="27" xfId="0" applyNumberFormat="1" applyFont="1" applyFill="1" applyBorder="1" applyAlignment="1" applyProtection="1">
      <alignment horizontal="center"/>
    </xf>
    <xf numFmtId="165" fontId="5" fillId="0" borderId="26" xfId="0" applyNumberFormat="1" applyFont="1" applyBorder="1" applyAlignment="1" applyProtection="1">
      <alignment horizontal="center"/>
    </xf>
    <xf numFmtId="166" fontId="6" fillId="0" borderId="28" xfId="0" applyNumberFormat="1" applyFont="1" applyFill="1" applyBorder="1" applyAlignment="1" applyProtection="1">
      <alignment horizontal="center"/>
    </xf>
    <xf numFmtId="166" fontId="6" fillId="0" borderId="26" xfId="0" applyNumberFormat="1" applyFont="1" applyFill="1" applyBorder="1" applyAlignment="1" applyProtection="1">
      <alignment horizontal="center"/>
    </xf>
    <xf numFmtId="166" fontId="6" fillId="0" borderId="29" xfId="0" applyNumberFormat="1" applyFont="1" applyFill="1" applyBorder="1" applyAlignment="1" applyProtection="1">
      <alignment horizontal="center"/>
    </xf>
    <xf numFmtId="166" fontId="5" fillId="0" borderId="30" xfId="0" applyNumberFormat="1" applyFont="1" applyFill="1" applyBorder="1" applyAlignment="1" applyProtection="1">
      <alignment horizontal="center"/>
    </xf>
    <xf numFmtId="166" fontId="5" fillId="3" borderId="20" xfId="0" applyNumberFormat="1" applyFont="1" applyFill="1" applyBorder="1" applyAlignment="1" applyProtection="1">
      <alignment horizontal="center"/>
    </xf>
    <xf numFmtId="166" fontId="5" fillId="0" borderId="28" xfId="0" applyNumberFormat="1" applyFont="1" applyFill="1" applyBorder="1" applyAlignment="1" applyProtection="1">
      <alignment horizontal="center"/>
    </xf>
    <xf numFmtId="166" fontId="5" fillId="0" borderId="26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>
      <alignment horizontal="left"/>
    </xf>
    <xf numFmtId="0" fontId="6" fillId="0" borderId="24" xfId="0" applyFont="1" applyBorder="1"/>
    <xf numFmtId="166" fontId="6" fillId="0" borderId="31" xfId="0" applyNumberFormat="1" applyFont="1" applyFill="1" applyBorder="1"/>
    <xf numFmtId="166" fontId="6" fillId="0" borderId="32" xfId="0" applyNumberFormat="1" applyFont="1" applyFill="1" applyBorder="1" applyAlignment="1" applyProtection="1">
      <alignment horizontal="center"/>
    </xf>
    <xf numFmtId="166" fontId="6" fillId="0" borderId="20" xfId="0" applyNumberFormat="1" applyFont="1" applyFill="1" applyBorder="1" applyAlignment="1">
      <alignment horizontal="center"/>
    </xf>
    <xf numFmtId="166" fontId="6" fillId="3" borderId="33" xfId="0" applyNumberFormat="1" applyFont="1" applyFill="1" applyBorder="1" applyAlignment="1" applyProtection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166" fontId="5" fillId="0" borderId="34" xfId="0" applyNumberFormat="1" applyFont="1" applyFill="1" applyBorder="1" applyAlignment="1" applyProtection="1">
      <alignment horizontal="center"/>
    </xf>
    <xf numFmtId="0" fontId="5" fillId="0" borderId="35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center"/>
    </xf>
    <xf numFmtId="166" fontId="5" fillId="0" borderId="37" xfId="0" applyNumberFormat="1" applyFont="1" applyFill="1" applyBorder="1" applyAlignment="1" applyProtection="1">
      <alignment horizontal="center"/>
    </xf>
    <xf numFmtId="166" fontId="5" fillId="0" borderId="38" xfId="0" applyNumberFormat="1" applyFont="1" applyFill="1" applyBorder="1" applyAlignment="1" applyProtection="1">
      <alignment horizontal="center"/>
    </xf>
    <xf numFmtId="166" fontId="5" fillId="3" borderId="37" xfId="0" applyNumberFormat="1" applyFont="1" applyFill="1" applyBorder="1" applyAlignment="1" applyProtection="1">
      <alignment horizontal="center"/>
    </xf>
    <xf numFmtId="166" fontId="5" fillId="0" borderId="39" xfId="0" applyNumberFormat="1" applyFont="1" applyFill="1" applyBorder="1" applyAlignment="1" applyProtection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4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6" fontId="6" fillId="6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4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166" fontId="5" fillId="5" borderId="47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166" fontId="6" fillId="3" borderId="19" xfId="0" applyNumberFormat="1" applyFont="1" applyFill="1" applyBorder="1" applyAlignment="1" applyProtection="1">
      <alignment horizontal="center"/>
    </xf>
    <xf numFmtId="166" fontId="6" fillId="0" borderId="2" xfId="0" applyNumberFormat="1" applyFont="1" applyFill="1" applyBorder="1"/>
    <xf numFmtId="166" fontId="6" fillId="3" borderId="15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166" fontId="6" fillId="0" borderId="23" xfId="0" applyNumberFormat="1" applyFont="1" applyFill="1" applyBorder="1"/>
    <xf numFmtId="166" fontId="6" fillId="6" borderId="23" xfId="0" applyNumberFormat="1" applyFont="1" applyFill="1" applyBorder="1" applyAlignment="1">
      <alignment horizontal="center"/>
    </xf>
    <xf numFmtId="166" fontId="6" fillId="3" borderId="23" xfId="0" applyNumberFormat="1" applyFont="1" applyFill="1" applyBorder="1" applyAlignment="1" applyProtection="1">
      <alignment horizontal="center"/>
    </xf>
    <xf numFmtId="0" fontId="5" fillId="0" borderId="5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6" fontId="5" fillId="0" borderId="23" xfId="0" applyNumberFormat="1" applyFont="1" applyFill="1" applyBorder="1"/>
    <xf numFmtId="166" fontId="5" fillId="3" borderId="23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6" fillId="0" borderId="50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29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166" fontId="5" fillId="3" borderId="54" xfId="0" applyNumberFormat="1" applyFont="1" applyFill="1" applyBorder="1" applyAlignment="1" applyProtection="1">
      <alignment horizontal="center"/>
    </xf>
    <xf numFmtId="166" fontId="5" fillId="0" borderId="34" xfId="0" applyNumberFormat="1" applyFont="1" applyFill="1" applyBorder="1" applyAlignment="1" applyProtection="1">
      <alignment horizontal="right"/>
    </xf>
    <xf numFmtId="166" fontId="6" fillId="6" borderId="53" xfId="0" applyNumberFormat="1" applyFont="1" applyFill="1" applyBorder="1" applyAlignment="1">
      <alignment horizontal="center"/>
    </xf>
    <xf numFmtId="166" fontId="6" fillId="6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/>
    <xf numFmtId="0" fontId="5" fillId="0" borderId="55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6" fillId="0" borderId="57" xfId="0" applyFont="1" applyBorder="1" applyAlignment="1">
      <alignment horizontal="left"/>
    </xf>
    <xf numFmtId="0" fontId="5" fillId="0" borderId="58" xfId="0" applyFont="1" applyBorder="1" applyAlignment="1">
      <alignment horizontal="center"/>
    </xf>
    <xf numFmtId="166" fontId="5" fillId="3" borderId="58" xfId="0" applyNumberFormat="1" applyFont="1" applyFill="1" applyBorder="1" applyAlignment="1" applyProtection="1">
      <alignment horizontal="center"/>
    </xf>
    <xf numFmtId="166" fontId="5" fillId="0" borderId="58" xfId="0" applyNumberFormat="1" applyFont="1" applyFill="1" applyBorder="1"/>
    <xf numFmtId="166" fontId="6" fillId="6" borderId="58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IP%201994\IIPm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IP%201994\IPREV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20"/>
      <sheetName val="NOV.20"/>
      <sheetName val="OCT.20"/>
      <sheetName val="SEP.20"/>
      <sheetName val="AUG.20"/>
      <sheetName val="JUL.20"/>
      <sheetName val="JUN.20"/>
      <sheetName val="MAY.20"/>
      <sheetName val="APR.20"/>
      <sheetName val="MAR.20"/>
      <sheetName val="FEB.20"/>
      <sheetName val="JAN.20"/>
      <sheetName val="DEC.19"/>
      <sheetName val="NOV.19"/>
      <sheetName val="OCT.19"/>
      <sheetName val="SEP.19"/>
      <sheetName val="AUG.19"/>
      <sheetName val="JUL.19"/>
      <sheetName val="JUN.19"/>
      <sheetName val="MAY.19"/>
      <sheetName val="APR.19"/>
      <sheetName val="MAR.19"/>
      <sheetName val="FEB.19"/>
      <sheetName val="JAN.19"/>
      <sheetName val="DEC.18"/>
      <sheetName val="Sheet2"/>
      <sheetName val="NOV.18"/>
      <sheetName val="OCT.18"/>
      <sheetName val="SEP.18"/>
      <sheetName val="AUG.18"/>
      <sheetName val="JUL.18"/>
      <sheetName val="JUN.18"/>
      <sheetName val="MAY.18"/>
      <sheetName val="APR.18"/>
      <sheetName val="MAR.18"/>
      <sheetName val="FEB.18"/>
      <sheetName val="JAN.18"/>
      <sheetName val="DEC.17"/>
      <sheetName val="NOV.17"/>
      <sheetName val="OCT.17"/>
      <sheetName val="SEP.17"/>
      <sheetName val="AUG.17"/>
      <sheetName val="JUL.17"/>
      <sheetName val="JUN.17"/>
      <sheetName val="MAY.17"/>
      <sheetName val="APR.17"/>
      <sheetName val="MAR.17"/>
      <sheetName val="FEB.17"/>
      <sheetName val="JAN.17"/>
      <sheetName val="DEC.16"/>
      <sheetName val="NOV.16"/>
      <sheetName val="OCT.16"/>
      <sheetName val="SEP.16"/>
      <sheetName val="AUG.16"/>
      <sheetName val="JUL.16"/>
      <sheetName val="JUN.16"/>
      <sheetName val="MAY.16"/>
      <sheetName val="APR.16"/>
      <sheetName val="MAR.16"/>
      <sheetName val="FEB.16"/>
      <sheetName val="JAN.16"/>
      <sheetName val="DEC.15"/>
      <sheetName val="NOV.15"/>
      <sheetName val="OCT.15"/>
      <sheetName val="SEP.15"/>
      <sheetName val="AUG.15"/>
      <sheetName val="JUL.15"/>
      <sheetName val="JUN.15"/>
      <sheetName val="MAY.15"/>
      <sheetName val="APR.15"/>
      <sheetName val="MAR.15"/>
      <sheetName val="FEB.15"/>
      <sheetName val="JAN.15"/>
      <sheetName val="DEC.14"/>
      <sheetName val="NOV.14"/>
      <sheetName val="OCT.14"/>
      <sheetName val="SEP.14"/>
      <sheetName val="AUG.14"/>
      <sheetName val="JUL.14"/>
      <sheetName val="JUN.14"/>
      <sheetName val="MAY.14"/>
      <sheetName val="APR.14"/>
      <sheetName val="MAR.14"/>
      <sheetName val="FEB.14"/>
      <sheetName val="JAN.14"/>
      <sheetName val="Sheet1"/>
      <sheetName val="DEC.13"/>
      <sheetName val="NOV.13"/>
      <sheetName val="OCT.13"/>
      <sheetName val="SEP.13"/>
      <sheetName val="AUG.13"/>
      <sheetName val="JUL.13"/>
      <sheetName val="JUN.13"/>
      <sheetName val="MAY.13"/>
      <sheetName val="APR.13"/>
      <sheetName val="MAR.13"/>
      <sheetName val="FEB.13"/>
      <sheetName val="JAN.13"/>
      <sheetName val="DEC.12"/>
      <sheetName val="NOV.12"/>
      <sheetName val="OCT.12"/>
      <sheetName val="SEP.12"/>
      <sheetName val="AUG.12"/>
      <sheetName val="JUL.12"/>
      <sheetName val="JUN.12"/>
      <sheetName val="MAY.12"/>
      <sheetName val="APR.12"/>
      <sheetName val="MAR.12"/>
      <sheetName val="FEB.12"/>
      <sheetName val="JAN.12"/>
      <sheetName val="DEC.11"/>
      <sheetName val="NOV.11"/>
      <sheetName val="OCT.11"/>
      <sheetName val="SEP.11"/>
      <sheetName val="AUG.11"/>
      <sheetName val="JUL.11"/>
      <sheetName val="JUN.11"/>
      <sheetName val="MAY.11"/>
      <sheetName val="APR.11"/>
      <sheetName val="MAR.11"/>
      <sheetName val="FEB.11"/>
      <sheetName val="JAN.11"/>
      <sheetName val="DEC.10"/>
      <sheetName val="NOV.10"/>
      <sheetName val="OCT.10"/>
      <sheetName val="SEP.10"/>
      <sheetName val="AUG.10"/>
      <sheetName val="JUL.10"/>
      <sheetName val="JUN.10"/>
      <sheetName val="MAY.10"/>
      <sheetName val="APR.10"/>
      <sheetName val="MAR.10"/>
      <sheetName val="FEB.10"/>
      <sheetName val="JAN.10"/>
      <sheetName val="DEC.09"/>
      <sheetName val="NOV.09"/>
      <sheetName val="OCT.09"/>
      <sheetName val="SEP.09"/>
      <sheetName val="AUG.09"/>
      <sheetName val="JUL.09"/>
      <sheetName val="JUN.09"/>
      <sheetName val="MAY.09"/>
      <sheetName val="APR.09"/>
      <sheetName val="MAR.09"/>
      <sheetName val="FEB.09"/>
      <sheetName val="JAN.09"/>
      <sheetName val="DEC.08"/>
      <sheetName val="NOV.08"/>
      <sheetName val="OCT.08"/>
      <sheetName val="SEP.08"/>
      <sheetName val="AUG.08"/>
      <sheetName val="JUL.08"/>
      <sheetName val="JUN.08"/>
      <sheetName val="MAY.08"/>
      <sheetName val="APR.08"/>
      <sheetName val="MAR.08"/>
      <sheetName val="FEB.08"/>
      <sheetName val="JAN.08"/>
      <sheetName val="DEC.07"/>
      <sheetName val="NOV.07"/>
      <sheetName val="OCT.07"/>
      <sheetName val="SEP.07"/>
      <sheetName val="AUG.07"/>
      <sheetName val="JUL.07"/>
      <sheetName val="JUN.07"/>
      <sheetName val="MAY.07"/>
      <sheetName val="APR.07"/>
      <sheetName val="MAR.07"/>
      <sheetName val="FEB.07"/>
      <sheetName val="JAN.07"/>
      <sheetName val="DEC.06"/>
      <sheetName val="NOV.06"/>
      <sheetName val="OCT.06"/>
      <sheetName val="SEP.06"/>
      <sheetName val="AUG.06"/>
      <sheetName val="JUL.06"/>
      <sheetName val="JUN.06"/>
      <sheetName val="MAY.06"/>
      <sheetName val="MAR.06"/>
      <sheetName val="FEB.06"/>
      <sheetName val="JAN.06"/>
      <sheetName val="DEC.05"/>
      <sheetName val="NOV.05"/>
      <sheetName val="OCT.05"/>
      <sheetName val="SEP.05"/>
      <sheetName val="AUG.05"/>
      <sheetName val="JUL.05"/>
      <sheetName val="JUN.05"/>
      <sheetName val="MAY.05"/>
      <sheetName val="APR.05"/>
      <sheetName val="MAR.05"/>
      <sheetName val="FEB.05"/>
      <sheetName val="JAN.05"/>
      <sheetName val="DEC.04"/>
      <sheetName val="NOV.04"/>
      <sheetName val="OCT.04"/>
      <sheetName val="SEP.04"/>
      <sheetName val="AUG.04"/>
      <sheetName val="JUL.04"/>
      <sheetName val="MDF"/>
      <sheetName val="RevYear_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41.616642449027893</v>
          </cell>
        </row>
      </sheetData>
      <sheetData sheetId="10">
        <row r="7">
          <cell r="C7">
            <v>40.698782981465286</v>
          </cell>
        </row>
      </sheetData>
      <sheetData sheetId="11">
        <row r="7">
          <cell r="C7">
            <v>42.166306141637023</v>
          </cell>
        </row>
      </sheetData>
      <sheetData sheetId="12">
        <row r="7">
          <cell r="C7">
            <v>43.026306273135518</v>
          </cell>
        </row>
      </sheetData>
      <sheetData sheetId="13">
        <row r="7">
          <cell r="C7">
            <v>67.879521082495572</v>
          </cell>
        </row>
      </sheetData>
      <sheetData sheetId="14">
        <row r="7">
          <cell r="C7">
            <v>33.937130571426692</v>
          </cell>
        </row>
      </sheetData>
      <sheetData sheetId="15">
        <row r="7">
          <cell r="C7">
            <v>27.761961431492573</v>
          </cell>
        </row>
      </sheetData>
      <sheetData sheetId="16">
        <row r="7">
          <cell r="C7">
            <v>52.680925486380048</v>
          </cell>
        </row>
      </sheetData>
      <sheetData sheetId="17">
        <row r="7">
          <cell r="C7">
            <v>51.765695988638527</v>
          </cell>
        </row>
      </sheetData>
      <sheetData sheetId="18">
        <row r="7">
          <cell r="C7">
            <v>57.175543910633628</v>
          </cell>
        </row>
      </sheetData>
      <sheetData sheetId="19">
        <row r="7">
          <cell r="C7">
            <v>49.916827204407831</v>
          </cell>
        </row>
      </sheetData>
      <sheetData sheetId="20">
        <row r="7">
          <cell r="C7">
            <v>41.003859480712457</v>
          </cell>
        </row>
      </sheetData>
      <sheetData sheetId="21">
        <row r="7">
          <cell r="C7">
            <v>43.268263496676376</v>
          </cell>
        </row>
      </sheetData>
      <sheetData sheetId="22">
        <row r="7">
          <cell r="C7">
            <v>39.644165083205671</v>
          </cell>
        </row>
        <row r="8">
          <cell r="C8">
            <v>109.39446178333765</v>
          </cell>
        </row>
        <row r="9">
          <cell r="C9">
            <v>79.900000000000006</v>
          </cell>
        </row>
        <row r="10">
          <cell r="C10">
            <v>80.931443583565013</v>
          </cell>
        </row>
        <row r="16">
          <cell r="C16">
            <v>61.72959053524874</v>
          </cell>
        </row>
        <row r="17">
          <cell r="C17">
            <v>5.0155667322167821</v>
          </cell>
        </row>
        <row r="18">
          <cell r="C18">
            <v>110.77265851497222</v>
          </cell>
        </row>
        <row r="22">
          <cell r="C22">
            <v>135.30020694312168</v>
          </cell>
        </row>
        <row r="23">
          <cell r="C23">
            <v>0</v>
          </cell>
        </row>
        <row r="24">
          <cell r="C24">
            <v>221.55090016426004</v>
          </cell>
        </row>
        <row r="25">
          <cell r="C25">
            <v>15.682787232647227</v>
          </cell>
        </row>
        <row r="37">
          <cell r="C37">
            <v>56.876529699004159</v>
          </cell>
        </row>
        <row r="39">
          <cell r="C39">
            <v>54.9</v>
          </cell>
        </row>
        <row r="40">
          <cell r="C40">
            <v>139.27479015418652</v>
          </cell>
        </row>
        <row r="41">
          <cell r="C41">
            <v>70.48433785729101</v>
          </cell>
        </row>
      </sheetData>
      <sheetData sheetId="23">
        <row r="7">
          <cell r="C7">
            <v>43.326122832740495</v>
          </cell>
        </row>
      </sheetData>
      <sheetData sheetId="24">
        <row r="7">
          <cell r="C7">
            <v>54.763861584688314</v>
          </cell>
          <cell r="D7">
            <v>41.140617911409464</v>
          </cell>
          <cell r="E7">
            <v>13.62324367327885</v>
          </cell>
          <cell r="F7">
            <v>33.113852841526565</v>
          </cell>
          <cell r="G7">
            <v>54.763861584688314</v>
          </cell>
          <cell r="H7">
            <v>60.839091871420777</v>
          </cell>
          <cell r="I7">
            <v>-6.075230286732463</v>
          </cell>
          <cell r="J7">
            <v>-9.9857346647646263</v>
          </cell>
        </row>
        <row r="8">
          <cell r="C8">
            <v>105.16032197042657</v>
          </cell>
          <cell r="D8">
            <v>113.59130460947755</v>
          </cell>
          <cell r="E8">
            <v>-8.4309826390509812</v>
          </cell>
          <cell r="F8">
            <v>-7.4222077720089308</v>
          </cell>
          <cell r="G8">
            <v>105.16032197042657</v>
          </cell>
          <cell r="H8">
            <v>98.240804149447285</v>
          </cell>
          <cell r="I8">
            <v>6.91951782097928</v>
          </cell>
          <cell r="J8">
            <v>7.0434254695768486</v>
          </cell>
        </row>
        <row r="9">
          <cell r="C9">
            <v>83.8</v>
          </cell>
          <cell r="D9">
            <v>82.9</v>
          </cell>
          <cell r="E9">
            <v>0.89999999999999147</v>
          </cell>
          <cell r="F9">
            <v>1.0856453558504118</v>
          </cell>
          <cell r="G9">
            <v>83.8</v>
          </cell>
          <cell r="H9">
            <v>82.4</v>
          </cell>
          <cell r="I9">
            <v>1.3999999999999915</v>
          </cell>
          <cell r="J9">
            <v>1.6990291262135817</v>
          </cell>
        </row>
        <row r="10">
          <cell r="C10">
            <v>84.321527931881491</v>
          </cell>
          <cell r="D10">
            <v>98.311399761216379</v>
          </cell>
          <cell r="E10">
            <v>-13.989871829334888</v>
          </cell>
          <cell r="F10">
            <v>-14.230162385353259</v>
          </cell>
          <cell r="G10">
            <v>84.321527931881491</v>
          </cell>
          <cell r="H10">
            <v>94.705638048238114</v>
          </cell>
          <cell r="I10">
            <v>-10.384110116356624</v>
          </cell>
          <cell r="J10">
            <v>-10.964616606106913</v>
          </cell>
        </row>
        <row r="16">
          <cell r="C16">
            <v>67.299108123878767</v>
          </cell>
          <cell r="D16">
            <v>76.738818751507537</v>
          </cell>
          <cell r="E16">
            <v>-9.4397106276287701</v>
          </cell>
          <cell r="F16">
            <v>-12.301089306829246</v>
          </cell>
          <cell r="G16">
            <v>67.299108123878767</v>
          </cell>
          <cell r="H16">
            <v>78.707425788506342</v>
          </cell>
          <cell r="I16">
            <v>-11.408317664627575</v>
          </cell>
          <cell r="J16">
            <v>-14.494588725697511</v>
          </cell>
        </row>
        <row r="17">
          <cell r="C17">
            <v>5.0166405703649595</v>
          </cell>
          <cell r="D17">
            <v>5.0168548752940803</v>
          </cell>
          <cell r="E17">
            <v>-2.1430492912077881E-4</v>
          </cell>
          <cell r="F17">
            <v>-4.2716987923278639E-3</v>
          </cell>
          <cell r="G17">
            <v>5.0166405703649595</v>
          </cell>
          <cell r="H17">
            <v>5.0225237050194753</v>
          </cell>
          <cell r="I17">
            <v>-5.8831346545158425E-3</v>
          </cell>
          <cell r="J17">
            <v>-0.11713503011715562</v>
          </cell>
        </row>
        <row r="18">
          <cell r="C18">
            <v>128.48890152576413</v>
          </cell>
          <cell r="D18">
            <v>130.79492858006387</v>
          </cell>
          <cell r="E18">
            <v>-2.306027054299733</v>
          </cell>
          <cell r="F18">
            <v>-1.7630859845518692</v>
          </cell>
          <cell r="G18">
            <v>128.48890152576413</v>
          </cell>
          <cell r="H18">
            <v>201.5527543219913</v>
          </cell>
          <cell r="I18">
            <v>-73.063852796227167</v>
          </cell>
          <cell r="J18">
            <v>-36.250485904798779</v>
          </cell>
        </row>
        <row r="22">
          <cell r="C22">
            <v>133.30602038552175</v>
          </cell>
          <cell r="D22">
            <v>135.05135793260206</v>
          </cell>
          <cell r="E22">
            <v>-1.745337547080311</v>
          </cell>
          <cell r="F22">
            <v>-1.29235097950761</v>
          </cell>
          <cell r="G22">
            <v>133.30602038552175</v>
          </cell>
          <cell r="H22">
            <v>126.01009487284431</v>
          </cell>
          <cell r="I22">
            <v>7.2959255126774423</v>
          </cell>
          <cell r="J22">
            <v>5.7899531938609341</v>
          </cell>
        </row>
        <row r="23">
          <cell r="C23">
            <v>0</v>
          </cell>
          <cell r="D23">
            <v>0</v>
          </cell>
          <cell r="G23">
            <v>0</v>
          </cell>
          <cell r="H23">
            <v>0</v>
          </cell>
        </row>
        <row r="24">
          <cell r="C24">
            <v>185.67309617955522</v>
          </cell>
          <cell r="D24">
            <v>195.24336857814058</v>
          </cell>
          <cell r="E24">
            <v>-9.5702723985853595</v>
          </cell>
          <cell r="F24">
            <v>-4.9017144440197118</v>
          </cell>
          <cell r="G24">
            <v>185.67309617955522</v>
          </cell>
          <cell r="H24">
            <v>207.56332435348833</v>
          </cell>
          <cell r="I24">
            <v>-21.89022817393311</v>
          </cell>
          <cell r="J24">
            <v>-10.546289062442076</v>
          </cell>
        </row>
        <row r="25">
          <cell r="C25">
            <v>16.015974361979953</v>
          </cell>
          <cell r="D25">
            <v>13.603927438276013</v>
          </cell>
          <cell r="E25">
            <v>2.4120469237039401</v>
          </cell>
          <cell r="F25">
            <v>17.730518886166685</v>
          </cell>
          <cell r="G25">
            <v>16.015974361979953</v>
          </cell>
          <cell r="H25">
            <v>11.431309206918407</v>
          </cell>
          <cell r="I25">
            <v>4.5846651550615469</v>
          </cell>
          <cell r="J25">
            <v>40.106212438789044</v>
          </cell>
        </row>
        <row r="37">
          <cell r="C37">
            <v>44.395728022910518</v>
          </cell>
          <cell r="D37">
            <v>61.239887338260033</v>
          </cell>
          <cell r="E37">
            <v>-16.844159315349515</v>
          </cell>
          <cell r="F37">
            <v>-27.505209508813078</v>
          </cell>
          <cell r="G37">
            <v>44.395728022910518</v>
          </cell>
          <cell r="H37">
            <v>56.72218254757496</v>
          </cell>
          <cell r="I37">
            <v>-12.326454524664442</v>
          </cell>
          <cell r="J37">
            <v>-21.731276849803503</v>
          </cell>
        </row>
        <row r="39">
          <cell r="C39">
            <v>52.3</v>
          </cell>
          <cell r="D39">
            <v>60.3</v>
          </cell>
          <cell r="E39">
            <v>-8</v>
          </cell>
          <cell r="F39">
            <v>-13.266998341625207</v>
          </cell>
          <cell r="G39">
            <v>52.3</v>
          </cell>
          <cell r="H39">
            <v>60.4</v>
          </cell>
          <cell r="I39">
            <v>-8.1000000000000014</v>
          </cell>
          <cell r="J39">
            <v>-13.410596026490069</v>
          </cell>
        </row>
        <row r="40">
          <cell r="C40">
            <v>152.20136753087274</v>
          </cell>
          <cell r="D40">
            <v>154.59999368433844</v>
          </cell>
          <cell r="E40">
            <v>-2.398626153465699</v>
          </cell>
          <cell r="F40">
            <v>-1.5515046904615033</v>
          </cell>
          <cell r="G40">
            <v>152.20136753087274</v>
          </cell>
          <cell r="H40">
            <v>156.87988565838828</v>
          </cell>
          <cell r="I40">
            <v>-4.678518127515531</v>
          </cell>
          <cell r="J40">
            <v>-2.9822294348831795</v>
          </cell>
        </row>
        <row r="41">
          <cell r="C41">
            <v>70.801542052964479</v>
          </cell>
          <cell r="D41">
            <v>77.57869888212791</v>
          </cell>
          <cell r="E41">
            <v>-6.777156829163431</v>
          </cell>
          <cell r="F41">
            <v>-8.7358475030118221</v>
          </cell>
          <cell r="G41">
            <v>70.801542052964479</v>
          </cell>
          <cell r="H41">
            <v>78.048939761534726</v>
          </cell>
          <cell r="I41">
            <v>-7.2473977085702472</v>
          </cell>
          <cell r="J41">
            <v>-9.2857093648080795</v>
          </cell>
        </row>
      </sheetData>
      <sheetData sheetId="25"/>
      <sheetData sheetId="26">
        <row r="7">
          <cell r="C7">
            <v>41.140617911409464</v>
          </cell>
        </row>
        <row r="8">
          <cell r="C8">
            <v>113.59130460947755</v>
          </cell>
        </row>
        <row r="9">
          <cell r="C9">
            <v>82.9</v>
          </cell>
        </row>
        <row r="10">
          <cell r="C10">
            <v>98.311399761216379</v>
          </cell>
        </row>
        <row r="16">
          <cell r="C16">
            <v>76.738818751507537</v>
          </cell>
        </row>
        <row r="17">
          <cell r="C17">
            <v>5.0168548752940803</v>
          </cell>
        </row>
        <row r="18">
          <cell r="C18">
            <v>130.79492858006387</v>
          </cell>
        </row>
        <row r="22">
          <cell r="C22">
            <v>135.05135793260206</v>
          </cell>
        </row>
        <row r="23">
          <cell r="C23">
            <v>0</v>
          </cell>
        </row>
        <row r="24">
          <cell r="C24">
            <v>195.24336857814058</v>
          </cell>
        </row>
        <row r="25">
          <cell r="C25">
            <v>13.603927438276013</v>
          </cell>
        </row>
        <row r="37">
          <cell r="C37">
            <v>61.239887338260033</v>
          </cell>
        </row>
        <row r="39">
          <cell r="C39">
            <v>60.3</v>
          </cell>
        </row>
        <row r="40">
          <cell r="C40">
            <v>154.59999368433844</v>
          </cell>
        </row>
        <row r="41">
          <cell r="C41">
            <v>77.57869888212791</v>
          </cell>
        </row>
      </sheetData>
      <sheetData sheetId="27">
        <row r="7">
          <cell r="C7">
            <v>56.815238045143438</v>
          </cell>
        </row>
        <row r="8">
          <cell r="C8">
            <v>115.22710234876182</v>
          </cell>
        </row>
        <row r="9">
          <cell r="C9">
            <v>90.5</v>
          </cell>
        </row>
        <row r="10">
          <cell r="C10">
            <v>81.397210791833714</v>
          </cell>
        </row>
        <row r="16">
          <cell r="C16">
            <v>65.512266258519375</v>
          </cell>
        </row>
        <row r="17">
          <cell r="C17">
            <v>5.0165995463675701</v>
          </cell>
        </row>
        <row r="18">
          <cell r="C18">
            <v>142.76257878978572</v>
          </cell>
        </row>
        <row r="22">
          <cell r="C22">
            <v>130.67084673501418</v>
          </cell>
        </row>
        <row r="23">
          <cell r="C23">
            <v>0</v>
          </cell>
        </row>
        <row r="24">
          <cell r="C24">
            <v>196.39154386892153</v>
          </cell>
        </row>
        <row r="25">
          <cell r="C25">
            <v>14.26491508910852</v>
          </cell>
        </row>
        <row r="37">
          <cell r="C37">
            <v>63.90122651842325</v>
          </cell>
        </row>
        <row r="39">
          <cell r="C39">
            <v>56.3</v>
          </cell>
        </row>
        <row r="40">
          <cell r="C40">
            <v>158.21704955440691</v>
          </cell>
        </row>
        <row r="41">
          <cell r="C41">
            <v>75.228517771130015</v>
          </cell>
        </row>
      </sheetData>
      <sheetData sheetId="28">
        <row r="7">
          <cell r="C7">
            <v>22.089116527387848</v>
          </cell>
        </row>
        <row r="8">
          <cell r="C8">
            <v>109.89376652665317</v>
          </cell>
        </row>
        <row r="9">
          <cell r="C9">
            <v>72.7</v>
          </cell>
        </row>
        <row r="10">
          <cell r="C10">
            <v>83.261700085089188</v>
          </cell>
        </row>
        <row r="16">
          <cell r="C16">
            <v>52.938333700834242</v>
          </cell>
        </row>
        <row r="17">
          <cell r="C17">
            <v>5.0156293454415284</v>
          </cell>
        </row>
        <row r="18">
          <cell r="C18">
            <v>136.2278377108658</v>
          </cell>
        </row>
        <row r="22">
          <cell r="C22">
            <v>129.85855329526484</v>
          </cell>
        </row>
        <row r="23">
          <cell r="C23">
            <v>0</v>
          </cell>
        </row>
        <row r="24">
          <cell r="C24">
            <v>181.13561065745296</v>
          </cell>
        </row>
        <row r="25">
          <cell r="C25">
            <v>15.904610494775072</v>
          </cell>
        </row>
        <row r="37">
          <cell r="C37">
            <v>45.676910109491835</v>
          </cell>
        </row>
        <row r="39">
          <cell r="C39">
            <v>50.2</v>
          </cell>
        </row>
        <row r="40">
          <cell r="C40">
            <v>152.62318517508101</v>
          </cell>
        </row>
        <row r="41">
          <cell r="C41">
            <v>68.91390377598934</v>
          </cell>
        </row>
      </sheetData>
      <sheetData sheetId="29">
        <row r="7">
          <cell r="C7">
            <v>54.290467016890986</v>
          </cell>
        </row>
        <row r="8">
          <cell r="C8">
            <v>106.67654690711716</v>
          </cell>
        </row>
        <row r="9">
          <cell r="C9">
            <v>84.5</v>
          </cell>
        </row>
        <row r="10">
          <cell r="C10">
            <v>82.237409803480332</v>
          </cell>
        </row>
        <row r="16">
          <cell r="C16">
            <v>69.992056289054176</v>
          </cell>
        </row>
        <row r="17">
          <cell r="C17">
            <v>5.0137382780316058</v>
          </cell>
        </row>
        <row r="18">
          <cell r="C18">
            <v>133.33741650008193</v>
          </cell>
        </row>
        <row r="22">
          <cell r="C22">
            <v>136.27845664893377</v>
          </cell>
        </row>
        <row r="23">
          <cell r="C23">
            <v>0</v>
          </cell>
        </row>
        <row r="24">
          <cell r="C24">
            <v>190.45762482480481</v>
          </cell>
        </row>
        <row r="25">
          <cell r="C25">
            <v>33.718045038149242</v>
          </cell>
        </row>
        <row r="37">
          <cell r="C37">
            <v>56.592595307309722</v>
          </cell>
        </row>
        <row r="39">
          <cell r="C39">
            <v>56.4</v>
          </cell>
        </row>
        <row r="40">
          <cell r="C40">
            <v>158.33753820078581</v>
          </cell>
        </row>
        <row r="41">
          <cell r="C41">
            <v>75.173544261539092</v>
          </cell>
        </row>
      </sheetData>
      <sheetData sheetId="30">
        <row r="7">
          <cell r="C7">
            <v>57.890895701971822</v>
          </cell>
        </row>
        <row r="8">
          <cell r="C8">
            <v>55.022023028080781</v>
          </cell>
        </row>
        <row r="9">
          <cell r="C9">
            <v>56.2</v>
          </cell>
        </row>
        <row r="10">
          <cell r="C10">
            <v>83.622658322602035</v>
          </cell>
        </row>
        <row r="16">
          <cell r="C16">
            <v>59.492505467095881</v>
          </cell>
        </row>
        <row r="17">
          <cell r="C17">
            <v>5.0108813761716124</v>
          </cell>
        </row>
        <row r="18">
          <cell r="C18">
            <v>133.26134094661728</v>
          </cell>
        </row>
        <row r="22">
          <cell r="C22">
            <v>132.02491010322041</v>
          </cell>
        </row>
        <row r="23">
          <cell r="C23">
            <v>0</v>
          </cell>
        </row>
        <row r="24">
          <cell r="C24">
            <v>191.19903018944134</v>
          </cell>
        </row>
        <row r="25">
          <cell r="C25">
            <v>14.829164914714342</v>
          </cell>
        </row>
        <row r="37">
          <cell r="C37">
            <v>54.471891828358338</v>
          </cell>
        </row>
        <row r="39">
          <cell r="C39">
            <v>53.5</v>
          </cell>
        </row>
        <row r="40">
          <cell r="C40">
            <v>156.5567481960361</v>
          </cell>
        </row>
        <row r="41">
          <cell r="C41">
            <v>71.81124443069838</v>
          </cell>
        </row>
      </sheetData>
      <sheetData sheetId="31">
        <row r="7">
          <cell r="C7">
            <v>47.24477786617399</v>
          </cell>
        </row>
      </sheetData>
      <sheetData sheetId="32">
        <row r="7">
          <cell r="C7">
            <v>54.606063395422531</v>
          </cell>
        </row>
        <row r="8">
          <cell r="C8">
            <v>136.33491539496748</v>
          </cell>
        </row>
        <row r="9">
          <cell r="C9">
            <v>101.8</v>
          </cell>
        </row>
        <row r="10">
          <cell r="C10">
            <v>82.625091882468524</v>
          </cell>
        </row>
        <row r="16">
          <cell r="C16">
            <v>67.442056434113368</v>
          </cell>
        </row>
        <row r="17">
          <cell r="C17">
            <v>5.013014949188614</v>
          </cell>
        </row>
        <row r="18">
          <cell r="C18">
            <v>97.05264571514931</v>
          </cell>
        </row>
        <row r="22">
          <cell r="C22">
            <v>131.60555968306366</v>
          </cell>
        </row>
        <row r="23">
          <cell r="C23">
            <v>0</v>
          </cell>
        </row>
        <row r="24">
          <cell r="C24">
            <v>183.52546642970114</v>
          </cell>
        </row>
        <row r="25">
          <cell r="C25">
            <v>15.568895076659384</v>
          </cell>
        </row>
        <row r="37">
          <cell r="C37">
            <v>54.817625972460291</v>
          </cell>
        </row>
        <row r="39">
          <cell r="C39">
            <v>53.4</v>
          </cell>
        </row>
        <row r="40">
          <cell r="C40">
            <v>159.59645945115847</v>
          </cell>
        </row>
        <row r="41">
          <cell r="C41">
            <v>73.455173322855046</v>
          </cell>
        </row>
      </sheetData>
      <sheetData sheetId="33">
        <row r="7">
          <cell r="C7">
            <v>44.914624604682665</v>
          </cell>
        </row>
        <row r="8">
          <cell r="C8">
            <v>115.40871660212417</v>
          </cell>
        </row>
        <row r="9">
          <cell r="C9">
            <v>85.6</v>
          </cell>
        </row>
        <row r="10">
          <cell r="C10">
            <v>79.403532636753923</v>
          </cell>
        </row>
        <row r="16">
          <cell r="C16">
            <v>66.035901357195399</v>
          </cell>
        </row>
        <row r="17">
          <cell r="C17">
            <v>5.0161078853980365</v>
          </cell>
        </row>
        <row r="18">
          <cell r="C18">
            <v>88.381512450073132</v>
          </cell>
        </row>
        <row r="22">
          <cell r="C22">
            <v>123.97133410372216</v>
          </cell>
        </row>
        <row r="23">
          <cell r="C23">
            <v>0</v>
          </cell>
        </row>
        <row r="24">
          <cell r="C24">
            <v>179.38509123425743</v>
          </cell>
        </row>
        <row r="25">
          <cell r="C25">
            <v>11.491244979900893</v>
          </cell>
        </row>
        <row r="37">
          <cell r="C37">
            <v>63.678620810492376</v>
          </cell>
        </row>
        <row r="39">
          <cell r="C39">
            <v>53.6</v>
          </cell>
        </row>
        <row r="40">
          <cell r="C40">
            <v>154.6656899251717</v>
          </cell>
        </row>
        <row r="41">
          <cell r="C41">
            <v>72.320627116755389</v>
          </cell>
        </row>
      </sheetData>
      <sheetData sheetId="34">
        <row r="7">
          <cell r="C7">
            <v>54.421965507945792</v>
          </cell>
        </row>
        <row r="8">
          <cell r="C8">
            <v>140.96125217813727</v>
          </cell>
        </row>
        <row r="9">
          <cell r="C9">
            <v>104.3</v>
          </cell>
        </row>
        <row r="10">
          <cell r="C10">
            <v>80.789874033559457</v>
          </cell>
        </row>
        <row r="16">
          <cell r="C16">
            <v>74.735942279451933</v>
          </cell>
        </row>
        <row r="17">
          <cell r="C17">
            <v>5.0186500726402175</v>
          </cell>
        </row>
        <row r="18">
          <cell r="C18">
            <v>128.65198872692469</v>
          </cell>
        </row>
        <row r="22">
          <cell r="C22">
            <v>133.66801808045361</v>
          </cell>
        </row>
        <row r="23">
          <cell r="C23">
            <v>0</v>
          </cell>
        </row>
        <row r="24">
          <cell r="C24">
            <v>183.16066675685019</v>
          </cell>
        </row>
        <row r="25">
          <cell r="C25">
            <v>18.570598120822225</v>
          </cell>
        </row>
        <row r="37">
          <cell r="C37">
            <v>64.644067333408003</v>
          </cell>
        </row>
        <row r="39">
          <cell r="C39">
            <v>57.1</v>
          </cell>
        </row>
        <row r="40">
          <cell r="C40">
            <v>160.31128729267166</v>
          </cell>
        </row>
        <row r="41">
          <cell r="C41">
            <v>76.595597850802889</v>
          </cell>
        </row>
      </sheetData>
      <sheetData sheetId="35">
        <row r="7">
          <cell r="C7">
            <v>48.209976790516329</v>
          </cell>
        </row>
        <row r="8">
          <cell r="C8">
            <v>126.53690976384758</v>
          </cell>
        </row>
        <row r="9">
          <cell r="C9">
            <v>93.4</v>
          </cell>
        </row>
        <row r="10">
          <cell r="C10">
            <v>78.558778967280944</v>
          </cell>
        </row>
        <row r="16">
          <cell r="C16">
            <v>62.896912524944369</v>
          </cell>
        </row>
        <row r="17">
          <cell r="C17">
            <v>5.0216996961677376</v>
          </cell>
        </row>
        <row r="18">
          <cell r="C18">
            <v>106.53510316852497</v>
          </cell>
        </row>
        <row r="22">
          <cell r="C22">
            <v>136.30095544907471</v>
          </cell>
        </row>
        <row r="23">
          <cell r="C23">
            <v>0</v>
          </cell>
        </row>
        <row r="24">
          <cell r="C24">
            <v>190.58629187406552</v>
          </cell>
        </row>
        <row r="25">
          <cell r="C25">
            <v>14.329704599521532</v>
          </cell>
        </row>
        <row r="37">
          <cell r="C37">
            <v>58.632518558557017</v>
          </cell>
        </row>
        <row r="39">
          <cell r="C39">
            <v>53.5</v>
          </cell>
        </row>
        <row r="40">
          <cell r="C40">
            <v>138.61507744968657</v>
          </cell>
        </row>
        <row r="41">
          <cell r="C41">
            <v>69.602768708594525</v>
          </cell>
        </row>
      </sheetData>
      <sheetData sheetId="36">
        <row r="7">
          <cell r="C7">
            <v>39.754623815691716</v>
          </cell>
        </row>
        <row r="8">
          <cell r="C8">
            <v>86.88036781339396</v>
          </cell>
        </row>
        <row r="9">
          <cell r="C9">
            <v>66.900000000000006</v>
          </cell>
        </row>
        <row r="10">
          <cell r="C10">
            <v>84.51527402757479</v>
          </cell>
        </row>
        <row r="16">
          <cell r="C16">
            <v>67.891669525330855</v>
          </cell>
        </row>
        <row r="17">
          <cell r="C17">
            <v>5.0231532322673464</v>
          </cell>
        </row>
        <row r="18">
          <cell r="C18">
            <v>116.35725700222602</v>
          </cell>
        </row>
        <row r="22">
          <cell r="C22">
            <v>79.877576250306831</v>
          </cell>
        </row>
        <row r="23">
          <cell r="C23">
            <v>0</v>
          </cell>
        </row>
        <row r="24">
          <cell r="C24">
            <v>195.71662080145009</v>
          </cell>
        </row>
        <row r="25">
          <cell r="C25">
            <v>10.660270074535612</v>
          </cell>
        </row>
        <row r="37">
          <cell r="C37">
            <v>57.049825888032224</v>
          </cell>
        </row>
        <row r="39">
          <cell r="C39">
            <v>52.7</v>
          </cell>
        </row>
        <row r="40">
          <cell r="C40">
            <v>152.49584441079978</v>
          </cell>
        </row>
        <row r="41">
          <cell r="C41">
            <v>70.733064460711574</v>
          </cell>
        </row>
      </sheetData>
      <sheetData sheetId="37">
        <row r="7">
          <cell r="C7">
            <v>60.839091871420777</v>
          </cell>
        </row>
        <row r="8">
          <cell r="C8">
            <v>98.240804149447285</v>
          </cell>
        </row>
        <row r="9">
          <cell r="C9">
            <v>82.4</v>
          </cell>
        </row>
        <row r="10">
          <cell r="C10">
            <v>94.705638048238114</v>
          </cell>
        </row>
        <row r="16">
          <cell r="C16">
            <v>78.707425788506342</v>
          </cell>
        </row>
        <row r="17">
          <cell r="C17">
            <v>5.0225237050194753</v>
          </cell>
        </row>
        <row r="18">
          <cell r="C18">
            <v>201.5527543219913</v>
          </cell>
        </row>
        <row r="22">
          <cell r="C22">
            <v>126.01009487284431</v>
          </cell>
        </row>
        <row r="23">
          <cell r="C23">
            <v>0</v>
          </cell>
        </row>
        <row r="24">
          <cell r="C24">
            <v>207.56332435348833</v>
          </cell>
        </row>
        <row r="25">
          <cell r="C25">
            <v>11.431309206918407</v>
          </cell>
        </row>
        <row r="37">
          <cell r="C37">
            <v>56.72218254757496</v>
          </cell>
        </row>
        <row r="39">
          <cell r="C39">
            <v>60.4</v>
          </cell>
        </row>
        <row r="40">
          <cell r="C40">
            <v>156.87988565838828</v>
          </cell>
        </row>
        <row r="41">
          <cell r="C41">
            <v>78.048939761534726</v>
          </cell>
        </row>
      </sheetData>
      <sheetData sheetId="38">
        <row r="7">
          <cell r="C7">
            <v>49.574931127665309</v>
          </cell>
        </row>
      </sheetData>
      <sheetData sheetId="39">
        <row r="7">
          <cell r="C7">
            <v>60.144779838651353</v>
          </cell>
        </row>
      </sheetData>
      <sheetData sheetId="40">
        <row r="7">
          <cell r="C7">
            <v>41.800740336504639</v>
          </cell>
        </row>
      </sheetData>
      <sheetData sheetId="41">
        <row r="7">
          <cell r="C7">
            <v>62.385514126225402</v>
          </cell>
        </row>
      </sheetData>
      <sheetData sheetId="42">
        <row r="7">
          <cell r="C7">
            <v>44.720006837921524</v>
          </cell>
        </row>
      </sheetData>
      <sheetData sheetId="43">
        <row r="7">
          <cell r="C7">
            <v>39.680984660701021</v>
          </cell>
        </row>
      </sheetData>
      <sheetData sheetId="44">
        <row r="7">
          <cell r="C7">
            <v>60.783862505177751</v>
          </cell>
        </row>
      </sheetData>
      <sheetData sheetId="45">
        <row r="7">
          <cell r="C7">
            <v>47.315787051343591</v>
          </cell>
        </row>
      </sheetData>
      <sheetData sheetId="46">
        <row r="7">
          <cell r="C7">
            <v>48.909548762927948</v>
          </cell>
        </row>
      </sheetData>
      <sheetData sheetId="47">
        <row r="7">
          <cell r="C7">
            <v>44.819945691123195</v>
          </cell>
        </row>
      </sheetData>
      <sheetData sheetId="48">
        <row r="7">
          <cell r="C7">
            <v>51.507958946171094</v>
          </cell>
        </row>
      </sheetData>
      <sheetData sheetId="49">
        <row r="7">
          <cell r="C7">
            <v>52.425818413733708</v>
          </cell>
        </row>
      </sheetData>
      <sheetData sheetId="50">
        <row r="7">
          <cell r="C7">
            <v>43.912606102844968</v>
          </cell>
        </row>
      </sheetData>
      <sheetData sheetId="51">
        <row r="7">
          <cell r="C7">
            <v>50.758417547158651</v>
          </cell>
        </row>
      </sheetData>
      <sheetData sheetId="52">
        <row r="7">
          <cell r="C7">
            <v>39.157620666302854</v>
          </cell>
        </row>
      </sheetData>
      <sheetData sheetId="53">
        <row r="7">
          <cell r="C7">
            <v>45.643126245126339</v>
          </cell>
        </row>
      </sheetData>
      <sheetData sheetId="54">
        <row r="7">
          <cell r="C7">
            <v>59.37945862071232</v>
          </cell>
        </row>
      </sheetData>
      <sheetData sheetId="55">
        <row r="7">
          <cell r="C7">
            <v>55.137317299283993</v>
          </cell>
        </row>
      </sheetData>
      <sheetData sheetId="56">
        <row r="7">
          <cell r="C7">
            <v>48.117927846777953</v>
          </cell>
        </row>
      </sheetData>
      <sheetData sheetId="57">
        <row r="7">
          <cell r="C7">
            <v>55.182026786242631</v>
          </cell>
        </row>
      </sheetData>
      <sheetData sheetId="58">
        <row r="7">
          <cell r="C7">
            <v>49.532851610527764</v>
          </cell>
        </row>
      </sheetData>
      <sheetData sheetId="59">
        <row r="7">
          <cell r="C7">
            <v>47.11327937511917</v>
          </cell>
        </row>
      </sheetData>
      <sheetData sheetId="60">
        <row r="7">
          <cell r="C7">
            <v>65.901783777031156</v>
          </cell>
        </row>
      </sheetData>
      <sheetData sheetId="61">
        <row r="7">
          <cell r="C7">
            <v>54.642882972917882</v>
          </cell>
        </row>
      </sheetData>
      <sheetData sheetId="62">
        <row r="7">
          <cell r="C7">
            <v>57.988204585352378</v>
          </cell>
        </row>
      </sheetData>
      <sheetData sheetId="63">
        <row r="7">
          <cell r="C7">
            <v>55.108387631251922</v>
          </cell>
        </row>
      </sheetData>
      <sheetData sheetId="64">
        <row r="7">
          <cell r="C7">
            <v>56.54435115357051</v>
          </cell>
        </row>
      </sheetData>
      <sheetData sheetId="65">
        <row r="7">
          <cell r="C7">
            <v>54.124778918161908</v>
          </cell>
        </row>
      </sheetData>
      <sheetData sheetId="66">
        <row r="7">
          <cell r="C7">
            <v>70.470041356275431</v>
          </cell>
        </row>
      </sheetData>
      <sheetData sheetId="67">
        <row r="7">
          <cell r="C7">
            <v>59.332119163932589</v>
          </cell>
        </row>
      </sheetData>
      <sheetData sheetId="68">
        <row r="7">
          <cell r="C7">
            <v>52.928142649563092</v>
          </cell>
        </row>
      </sheetData>
      <sheetData sheetId="69">
        <row r="7">
          <cell r="C7">
            <v>51.071383955869109</v>
          </cell>
        </row>
      </sheetData>
      <sheetData sheetId="70">
        <row r="7">
          <cell r="C7">
            <v>41.366795316023747</v>
          </cell>
        </row>
      </sheetData>
      <sheetData sheetId="71">
        <row r="7">
          <cell r="C7">
            <v>57.60948893111452</v>
          </cell>
        </row>
      </sheetData>
      <sheetData sheetId="72">
        <row r="7">
          <cell r="C7">
            <v>50.303432768108983</v>
          </cell>
        </row>
      </sheetData>
      <sheetData sheetId="73">
        <row r="7">
          <cell r="C7">
            <v>44.154563326385833</v>
          </cell>
        </row>
      </sheetData>
      <sheetData sheetId="74">
        <row r="7">
          <cell r="C7">
            <v>46.921291578179151</v>
          </cell>
        </row>
      </sheetData>
      <sheetData sheetId="75">
        <row r="7">
          <cell r="C7">
            <v>58.059213770521978</v>
          </cell>
        </row>
      </sheetData>
      <sheetData sheetId="76">
        <row r="7">
          <cell r="C7">
            <v>46.224349575588619</v>
          </cell>
        </row>
      </sheetData>
      <sheetData sheetId="77">
        <row r="7">
          <cell r="C7">
            <v>46.463676829308383</v>
          </cell>
        </row>
      </sheetData>
      <sheetData sheetId="78">
        <row r="7">
          <cell r="C7">
            <v>55.158357057852761</v>
          </cell>
        </row>
      </sheetData>
      <sheetData sheetId="79">
        <row r="7">
          <cell r="C7">
            <v>54.077439461382177</v>
          </cell>
        </row>
      </sheetData>
      <sheetData sheetId="80">
        <row r="7">
          <cell r="C7">
            <v>55.53181277244844</v>
          </cell>
        </row>
      </sheetData>
      <sheetData sheetId="81">
        <row r="7">
          <cell r="C7">
            <v>49.091016680583586</v>
          </cell>
        </row>
      </sheetData>
      <sheetData sheetId="82">
        <row r="7">
          <cell r="C7">
            <v>49.543371489812152</v>
          </cell>
        </row>
      </sheetData>
      <sheetData sheetId="83">
        <row r="7">
          <cell r="C7">
            <v>52.567836784072909</v>
          </cell>
        </row>
      </sheetData>
      <sheetData sheetId="84">
        <row r="7">
          <cell r="C7">
            <v>54.577133727390482</v>
          </cell>
        </row>
      </sheetData>
      <sheetData sheetId="85"/>
      <sheetData sheetId="86">
        <row r="7">
          <cell r="C7">
            <v>48.86746924579041</v>
          </cell>
        </row>
      </sheetData>
      <sheetData sheetId="87">
        <row r="7">
          <cell r="C7">
            <v>43.920496012308263</v>
          </cell>
        </row>
      </sheetData>
      <sheetData sheetId="88">
        <row r="7">
          <cell r="C7">
            <v>59.058602302538574</v>
          </cell>
        </row>
      </sheetData>
      <sheetData sheetId="89">
        <row r="7">
          <cell r="C7">
            <v>48.838539577758354</v>
          </cell>
        </row>
      </sheetData>
      <sheetData sheetId="90">
        <row r="7">
          <cell r="C7">
            <v>59.395238439638909</v>
          </cell>
        </row>
      </sheetData>
      <sheetData sheetId="91">
        <row r="7">
          <cell r="C7">
            <v>70.506860933770781</v>
          </cell>
        </row>
      </sheetData>
      <sheetData sheetId="92">
        <row r="7">
          <cell r="C7">
            <v>61.078419125140535</v>
          </cell>
        </row>
      </sheetData>
      <sheetData sheetId="93">
        <row r="7">
          <cell r="C7">
            <v>64.166003695107605</v>
          </cell>
        </row>
      </sheetData>
      <sheetData sheetId="94">
        <row r="7">
          <cell r="C7">
            <v>66.740744149960889</v>
          </cell>
        </row>
      </sheetData>
      <sheetData sheetId="95">
        <row r="7">
          <cell r="C7">
            <v>25.994621711715862</v>
          </cell>
        </row>
      </sheetData>
      <sheetData sheetId="96">
        <row r="7">
          <cell r="C7">
            <v>62.690590625472574</v>
          </cell>
        </row>
      </sheetData>
      <sheetData sheetId="97">
        <row r="7">
          <cell r="C7">
            <v>48.501903440658019</v>
          </cell>
        </row>
      </sheetData>
      <sheetData sheetId="98">
        <row r="7">
          <cell r="C7">
            <v>56.347103416988283</v>
          </cell>
        </row>
      </sheetData>
      <sheetData sheetId="99">
        <row r="7">
          <cell r="C7">
            <v>75.327595615840309</v>
          </cell>
        </row>
      </sheetData>
      <sheetData sheetId="100">
        <row r="7">
          <cell r="C7">
            <v>48.817499819189578</v>
          </cell>
        </row>
      </sheetData>
      <sheetData sheetId="101">
        <row r="7">
          <cell r="C7">
            <v>56.791568316753562</v>
          </cell>
        </row>
      </sheetData>
      <sheetData sheetId="102">
        <row r="7">
          <cell r="C7">
            <v>57.730467542884945</v>
          </cell>
        </row>
      </sheetData>
      <sheetData sheetId="103">
        <row r="7">
          <cell r="C7">
            <v>56.086736404699757</v>
          </cell>
        </row>
      </sheetData>
      <sheetData sheetId="104">
        <row r="7">
          <cell r="C7">
            <v>68.563313235980615</v>
          </cell>
        </row>
      </sheetData>
      <sheetData sheetId="105">
        <row r="7">
          <cell r="C7">
            <v>61.020559789076422</v>
          </cell>
        </row>
      </sheetData>
      <sheetData sheetId="106">
        <row r="7">
          <cell r="C7">
            <v>59.555666598725779</v>
          </cell>
        </row>
      </sheetData>
      <sheetData sheetId="107">
        <row r="7">
          <cell r="C7">
            <v>64.173893604570893</v>
          </cell>
        </row>
      </sheetData>
      <sheetData sheetId="108">
        <row r="7">
          <cell r="C7">
            <v>55.37664455300375</v>
          </cell>
        </row>
      </sheetData>
      <sheetData sheetId="109">
        <row r="7">
          <cell r="C7">
            <v>64.776156693601934</v>
          </cell>
        </row>
      </sheetData>
      <sheetData sheetId="110">
        <row r="7">
          <cell r="C7">
            <v>66.170040698782984</v>
          </cell>
        </row>
      </sheetData>
      <sheetData sheetId="111">
        <row r="7">
          <cell r="C7">
            <v>56.310283839492946</v>
          </cell>
        </row>
      </sheetData>
      <sheetData sheetId="112">
        <row r="7">
          <cell r="C7">
            <v>64.970774460363074</v>
          </cell>
        </row>
      </sheetData>
      <sheetData sheetId="113">
        <row r="7">
          <cell r="C7">
            <v>70.03872630561564</v>
          </cell>
        </row>
      </sheetData>
      <sheetData sheetId="114">
        <row r="7">
          <cell r="C7">
            <v>74.370286600961251</v>
          </cell>
        </row>
      </sheetData>
      <sheetData sheetId="115">
        <row r="7">
          <cell r="C7">
            <v>60.173709506683423</v>
          </cell>
        </row>
      </sheetData>
      <sheetData sheetId="116">
        <row r="7">
          <cell r="C7">
            <v>74.948879961602444</v>
          </cell>
        </row>
      </sheetData>
      <sheetData sheetId="117">
        <row r="7">
          <cell r="C7">
            <v>61.557073632580064</v>
          </cell>
        </row>
      </sheetData>
      <sheetData sheetId="118">
        <row r="7">
          <cell r="C7">
            <v>55.581782199049258</v>
          </cell>
        </row>
      </sheetData>
      <sheetData sheetId="119">
        <row r="7">
          <cell r="C7">
            <v>66.930101977079815</v>
          </cell>
        </row>
      </sheetData>
      <sheetData sheetId="120">
        <row r="7">
          <cell r="C7">
            <v>44.488569493665061</v>
          </cell>
        </row>
      </sheetData>
      <sheetData sheetId="121">
        <row r="7">
          <cell r="C7">
            <v>70.149185038101692</v>
          </cell>
        </row>
      </sheetData>
      <sheetData sheetId="122">
        <row r="7">
          <cell r="C7">
            <v>70.709368609995209</v>
          </cell>
        </row>
      </sheetData>
      <sheetData sheetId="123">
        <row r="7">
          <cell r="C7">
            <v>67.440316122372508</v>
          </cell>
        </row>
      </sheetData>
      <sheetData sheetId="124">
        <row r="7">
          <cell r="C7">
            <v>66.559276232305237</v>
          </cell>
        </row>
      </sheetData>
      <sheetData sheetId="125">
        <row r="7">
          <cell r="C7">
            <v>61.362455865818944</v>
          </cell>
        </row>
      </sheetData>
      <sheetData sheetId="126">
        <row r="7">
          <cell r="C7">
            <v>68.984108407356032</v>
          </cell>
        </row>
      </sheetData>
      <sheetData sheetId="127">
        <row r="7">
          <cell r="C7">
            <v>68.121478306036437</v>
          </cell>
        </row>
      </sheetData>
      <sheetData sheetId="128">
        <row r="7">
          <cell r="C7">
            <v>67.087900166345591</v>
          </cell>
        </row>
      </sheetData>
      <sheetData sheetId="129">
        <row r="7">
          <cell r="C7">
            <v>66.527716594452073</v>
          </cell>
        </row>
      </sheetData>
      <sheetData sheetId="130">
        <row r="7">
          <cell r="C7">
            <v>71.948084395731556</v>
          </cell>
        </row>
      </sheetData>
      <sheetData sheetId="131">
        <row r="7">
          <cell r="C7">
            <v>63.035116672036189</v>
          </cell>
        </row>
      </sheetData>
      <sheetData sheetId="132">
        <row r="7">
          <cell r="C7">
            <v>62.204046208569743</v>
          </cell>
        </row>
      </sheetData>
      <sheetData sheetId="133">
        <row r="7">
          <cell r="C7">
            <v>77.944415587831131</v>
          </cell>
        </row>
      </sheetData>
      <sheetData sheetId="134">
        <row r="7">
          <cell r="C7">
            <v>46.78716311730323</v>
          </cell>
        </row>
      </sheetData>
      <sheetData sheetId="135">
        <row r="7">
          <cell r="C7">
            <v>62.97199739632989</v>
          </cell>
        </row>
      </sheetData>
      <sheetData sheetId="136">
        <row r="7">
          <cell r="C7">
            <v>65.928083475242119</v>
          </cell>
        </row>
      </sheetData>
      <sheetData sheetId="137">
        <row r="7">
          <cell r="C7">
            <v>46.295358760758219</v>
          </cell>
        </row>
      </sheetData>
      <sheetData sheetId="138">
        <row r="7">
          <cell r="C7">
            <v>51.868264811661284</v>
          </cell>
        </row>
      </sheetData>
      <sheetData sheetId="139">
        <row r="7">
          <cell r="C7">
            <v>68.216157219595914</v>
          </cell>
        </row>
      </sheetData>
      <sheetData sheetId="140">
        <row r="7">
          <cell r="C7">
            <v>70.69358879106862</v>
          </cell>
        </row>
      </sheetData>
      <sheetData sheetId="141">
        <row r="7">
          <cell r="C7">
            <v>51.960313755399653</v>
          </cell>
        </row>
      </sheetData>
      <sheetData sheetId="142">
        <row r="7">
          <cell r="C7">
            <v>77.605149480909702</v>
          </cell>
        </row>
      </sheetData>
      <sheetData sheetId="143">
        <row r="7">
          <cell r="C7">
            <v>64.276462427593643</v>
          </cell>
        </row>
      </sheetData>
      <sheetData sheetId="144">
        <row r="7">
          <cell r="C7">
            <v>48.80697993990519</v>
          </cell>
        </row>
      </sheetData>
      <sheetData sheetId="145">
        <row r="7">
          <cell r="C7">
            <v>81.855180711801339</v>
          </cell>
        </row>
      </sheetData>
      <sheetData sheetId="146">
        <row r="7">
          <cell r="C7">
            <v>62.019948321093011</v>
          </cell>
        </row>
      </sheetData>
      <sheetData sheetId="147">
        <row r="7">
          <cell r="C7">
            <v>59.705574878528267</v>
          </cell>
        </row>
      </sheetData>
      <sheetData sheetId="148">
        <row r="7">
          <cell r="C7">
            <v>52.657255757990178</v>
          </cell>
        </row>
      </sheetData>
      <sheetData sheetId="149">
        <row r="7">
          <cell r="C7">
            <v>57.833036365907695</v>
          </cell>
        </row>
      </sheetData>
      <sheetData sheetId="150">
        <row r="7">
          <cell r="C7">
            <v>63.377012748778697</v>
          </cell>
        </row>
      </sheetData>
      <sheetData sheetId="151">
        <row r="7">
          <cell r="C7">
            <v>64.536829439882183</v>
          </cell>
        </row>
      </sheetData>
      <sheetData sheetId="152">
        <row r="7">
          <cell r="C7">
            <v>70.538420571623945</v>
          </cell>
        </row>
      </sheetData>
      <sheetData sheetId="153">
        <row r="7">
          <cell r="C7">
            <v>54.863800437889978</v>
          </cell>
        </row>
      </sheetData>
      <sheetData sheetId="154">
        <row r="7">
          <cell r="C7">
            <v>84.83230654928235</v>
          </cell>
        </row>
      </sheetData>
      <sheetData sheetId="155">
        <row r="7">
          <cell r="C7">
            <v>52.717745063875384</v>
          </cell>
        </row>
      </sheetData>
      <sheetData sheetId="156">
        <row r="7">
          <cell r="C7">
            <v>56.310283839492946</v>
          </cell>
        </row>
      </sheetData>
      <sheetData sheetId="157">
        <row r="7">
          <cell r="C7">
            <v>78.559828525967674</v>
          </cell>
        </row>
      </sheetData>
      <sheetData sheetId="158">
        <row r="7">
          <cell r="C7">
            <v>58.724596135259347</v>
          </cell>
        </row>
      </sheetData>
      <sheetData sheetId="159">
        <row r="7">
          <cell r="C7">
            <v>46.450526980202902</v>
          </cell>
        </row>
      </sheetData>
      <sheetData sheetId="160">
        <row r="7">
          <cell r="C7">
            <v>61.68331218399269</v>
          </cell>
        </row>
      </sheetData>
      <sheetData sheetId="161">
        <row r="7">
          <cell r="C7">
            <v>72.992182414706804</v>
          </cell>
        </row>
      </sheetData>
      <sheetData sheetId="162">
        <row r="7">
          <cell r="C7">
            <v>65.859704259893618</v>
          </cell>
        </row>
      </sheetData>
      <sheetData sheetId="163">
        <row r="7">
          <cell r="C7">
            <v>61.654382515960627</v>
          </cell>
        </row>
      </sheetData>
      <sheetData sheetId="164">
        <row r="7">
          <cell r="C7">
            <v>66.493526986777823</v>
          </cell>
        </row>
      </sheetData>
      <sheetData sheetId="165">
        <row r="7">
          <cell r="C7">
            <v>71.627228077557817</v>
          </cell>
        </row>
      </sheetData>
      <sheetData sheetId="166">
        <row r="7">
          <cell r="C7">
            <v>50.992484861236214</v>
          </cell>
        </row>
      </sheetData>
      <sheetData sheetId="167">
        <row r="7">
          <cell r="C7">
            <v>76.090286863958241</v>
          </cell>
        </row>
      </sheetData>
      <sheetData sheetId="168">
        <row r="7">
          <cell r="C7">
            <v>66.322578948406559</v>
          </cell>
        </row>
      </sheetData>
      <sheetData sheetId="169">
        <row r="7">
          <cell r="C7">
            <v>77.010776301341949</v>
          </cell>
        </row>
      </sheetData>
      <sheetData sheetId="170">
        <row r="7">
          <cell r="C7">
            <v>57.806736667696732</v>
          </cell>
        </row>
      </sheetData>
      <sheetData sheetId="171">
        <row r="40">
          <cell r="C40">
            <v>151.33109612089319</v>
          </cell>
        </row>
      </sheetData>
      <sheetData sheetId="172">
        <row r="40">
          <cell r="C40">
            <v>156.40354237145706</v>
          </cell>
        </row>
      </sheetData>
      <sheetData sheetId="173">
        <row r="40">
          <cell r="C40">
            <v>152.41942135735056</v>
          </cell>
        </row>
      </sheetData>
      <sheetData sheetId="174">
        <row r="40">
          <cell r="C40">
            <v>154.65774344921402</v>
          </cell>
        </row>
      </sheetData>
      <sheetData sheetId="175">
        <row r="40">
          <cell r="C40">
            <v>154.36349753810549</v>
          </cell>
        </row>
      </sheetData>
      <sheetData sheetId="176">
        <row r="40">
          <cell r="C40">
            <v>149.87973631355106</v>
          </cell>
        </row>
      </sheetData>
      <sheetData sheetId="177">
        <row r="7">
          <cell r="D7">
            <v>79.672305760291394</v>
          </cell>
        </row>
      </sheetData>
      <sheetData sheetId="178">
        <row r="40">
          <cell r="C40">
            <v>148.65072685011486</v>
          </cell>
        </row>
      </sheetData>
      <sheetData sheetId="179">
        <row r="40">
          <cell r="C40">
            <v>130.42952939647807</v>
          </cell>
        </row>
      </sheetData>
      <sheetData sheetId="180">
        <row r="40">
          <cell r="C40">
            <v>136.05931761554686</v>
          </cell>
        </row>
      </sheetData>
      <sheetData sheetId="181">
        <row r="40">
          <cell r="C40">
            <v>137.71148821523428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v2017"/>
      <sheetName val="sum2017"/>
      <sheetName val="QUARRYING_CALC"/>
      <sheetName val="IPrevTable1"/>
      <sheetName val="Sheet1"/>
      <sheetName val="mpc"/>
      <sheetName val="UN QUARTERS"/>
      <sheetName val="bdos_dairy"/>
      <sheetName val="Purity Bakeries"/>
      <sheetName val="Greaves_f"/>
      <sheetName val="Mcbride_aer"/>
      <sheetName val="Mcbride_Hclean"/>
      <sheetName val="Cont. Plus"/>
      <sheetName val="contact list"/>
      <sheetName val="Industry"/>
      <sheetName val="RB_Lash&amp;White"/>
      <sheetName val="VITAFOAM"/>
      <sheetName val="IPROTHMAN"/>
      <sheetName val="SLUMBEREST"/>
      <sheetName val="Lashley&amp;White"/>
      <sheetName val="Pierce_f"/>
      <sheetName val="newsprint"/>
    </sheetNames>
    <sheetDataSet>
      <sheetData sheetId="0"/>
      <sheetData sheetId="1">
        <row r="6">
          <cell r="P6">
            <v>51.040262646319469</v>
          </cell>
        </row>
        <row r="7">
          <cell r="P7">
            <v>132.04086570053838</v>
          </cell>
        </row>
        <row r="8">
          <cell r="P8">
            <v>97.77137979298422</v>
          </cell>
        </row>
        <row r="9">
          <cell r="P9">
            <v>88.530122128736693</v>
          </cell>
        </row>
        <row r="15">
          <cell r="P15">
            <v>68.976276550936419</v>
          </cell>
        </row>
        <row r="16">
          <cell r="P16">
            <v>5.0231532322673473</v>
          </cell>
        </row>
        <row r="17">
          <cell r="P17">
            <v>131.02840648208257</v>
          </cell>
        </row>
        <row r="21">
          <cell r="P21">
            <v>130.12444187328114</v>
          </cell>
        </row>
        <row r="22">
          <cell r="P22">
            <v>0</v>
          </cell>
        </row>
        <row r="23">
          <cell r="P23">
            <v>180.05544034343131</v>
          </cell>
        </row>
        <row r="24">
          <cell r="P24">
            <v>13.573303336251707</v>
          </cell>
        </row>
        <row r="36">
          <cell r="P36">
            <v>61.321358139930176</v>
          </cell>
        </row>
        <row r="38">
          <cell r="P38">
            <v>56.5</v>
          </cell>
        </row>
        <row r="39">
          <cell r="P39">
            <v>155.39897326361515</v>
          </cell>
        </row>
        <row r="40">
          <cell r="P40">
            <v>75.078174142277462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L31" sqref="L31"/>
    </sheetView>
  </sheetViews>
  <sheetFormatPr defaultRowHeight="12.75" x14ac:dyDescent="0.2"/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6"/>
      <c r="B5" s="7"/>
      <c r="C5" s="8">
        <v>2018</v>
      </c>
      <c r="D5" s="9">
        <v>2018</v>
      </c>
      <c r="E5" s="9">
        <v>2018</v>
      </c>
      <c r="F5" s="9">
        <v>2018</v>
      </c>
      <c r="G5" s="9">
        <v>2018</v>
      </c>
      <c r="H5" s="9">
        <v>2018</v>
      </c>
      <c r="I5" s="9">
        <v>2018</v>
      </c>
      <c r="J5" s="9">
        <v>2018</v>
      </c>
      <c r="K5" s="9">
        <v>2018</v>
      </c>
      <c r="L5" s="9">
        <v>2018</v>
      </c>
      <c r="M5" s="9">
        <v>2018</v>
      </c>
      <c r="N5" s="9">
        <v>2018</v>
      </c>
      <c r="O5" s="9">
        <v>2017</v>
      </c>
      <c r="P5" s="9">
        <v>2018</v>
      </c>
    </row>
    <row r="6" spans="1:16" x14ac:dyDescent="0.2">
      <c r="A6" s="10" t="s">
        <v>4</v>
      </c>
      <c r="B6" s="11" t="s">
        <v>5</v>
      </c>
      <c r="C6" s="12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4" t="s">
        <v>17</v>
      </c>
      <c r="O6" s="15" t="s">
        <v>18</v>
      </c>
      <c r="P6" s="16" t="s">
        <v>19</v>
      </c>
    </row>
    <row r="7" spans="1:16" x14ac:dyDescent="0.2">
      <c r="A7" s="17"/>
      <c r="B7" s="18"/>
      <c r="C7" s="19"/>
      <c r="D7" s="20"/>
      <c r="E7" s="21"/>
      <c r="F7" s="21"/>
      <c r="G7" s="22"/>
      <c r="H7" s="22"/>
      <c r="I7" s="22"/>
      <c r="J7" s="22"/>
      <c r="K7" s="22"/>
      <c r="L7" s="22"/>
      <c r="M7" s="22"/>
      <c r="N7" s="23"/>
      <c r="O7" s="20"/>
      <c r="P7" s="24" t="s">
        <v>20</v>
      </c>
    </row>
    <row r="8" spans="1:16" x14ac:dyDescent="0.2">
      <c r="A8" s="25" t="s">
        <v>21</v>
      </c>
      <c r="B8" s="26" t="s">
        <v>22</v>
      </c>
      <c r="C8" s="27">
        <f>[1]JAN.18!$C$7</f>
        <v>39.754623815691716</v>
      </c>
      <c r="D8" s="28">
        <f>[1]FEB.18!$C$7</f>
        <v>48.209976790516329</v>
      </c>
      <c r="E8" s="28">
        <f>[1]MAR.18!$C$7</f>
        <v>54.421965507945792</v>
      </c>
      <c r="F8" s="28">
        <f>[1]APR.18!$C$7</f>
        <v>44.914624604682665</v>
      </c>
      <c r="G8" s="28">
        <f>[1]MAY.18!$C$7</f>
        <v>54.606063395422531</v>
      </c>
      <c r="H8" s="28">
        <f>[1]FEB.19!$C$7</f>
        <v>39.644165083205671</v>
      </c>
      <c r="I8" s="29">
        <f>[1]JUL.18!$C$7</f>
        <v>57.890895701971822</v>
      </c>
      <c r="J8" s="29">
        <f>[1]AUG.18!$C$7</f>
        <v>54.290467016890986</v>
      </c>
      <c r="K8" s="29">
        <f>[1]SEP.18!$C$7</f>
        <v>22.089116527387848</v>
      </c>
      <c r="L8" s="29">
        <f>[1]OCT.18!$C$7</f>
        <v>56.815238045143438</v>
      </c>
      <c r="M8" s="29">
        <f>[1]NOV.18!$C$7</f>
        <v>41.140617911409464</v>
      </c>
      <c r="N8" s="30">
        <f>[1]DEC.18!$C$7</f>
        <v>54.763861584688314</v>
      </c>
      <c r="O8" s="31">
        <f>[1]DEC.17!$C$7</f>
        <v>60.839091871420777</v>
      </c>
      <c r="P8" s="32">
        <f>[2]sum2017!$P$6</f>
        <v>51.040262646319469</v>
      </c>
    </row>
    <row r="9" spans="1:16" x14ac:dyDescent="0.2">
      <c r="A9" s="33" t="s">
        <v>23</v>
      </c>
      <c r="B9" s="34" t="s">
        <v>24</v>
      </c>
      <c r="C9" s="35">
        <f>[1]JAN.18!$C$8</f>
        <v>86.88036781339396</v>
      </c>
      <c r="D9" s="35">
        <f>[1]FEB.18!$C$8</f>
        <v>126.53690976384758</v>
      </c>
      <c r="E9" s="35">
        <f>[1]MAR.18!$C$8</f>
        <v>140.96125217813727</v>
      </c>
      <c r="F9" s="36">
        <f>[1]APR.18!$C$8</f>
        <v>115.40871660212417</v>
      </c>
      <c r="G9" s="36">
        <f>[1]MAY.18!$C$8</f>
        <v>136.33491539496748</v>
      </c>
      <c r="H9" s="36">
        <f>[1]FEB.19!$C$8</f>
        <v>109.39446178333765</v>
      </c>
      <c r="I9" s="36">
        <f>[1]JUL.18!$C$8</f>
        <v>55.022023028080781</v>
      </c>
      <c r="J9" s="36">
        <f>[1]AUG.18!$C$8</f>
        <v>106.67654690711716</v>
      </c>
      <c r="K9" s="36">
        <f>[1]SEP.18!$C$8</f>
        <v>109.89376652665317</v>
      </c>
      <c r="L9" s="36">
        <f>[1]OCT.18!$C$8</f>
        <v>115.22710234876182</v>
      </c>
      <c r="M9" s="36">
        <f>[1]NOV.18!$C$8</f>
        <v>113.59130460947755</v>
      </c>
      <c r="N9" s="30">
        <f>[1]DEC.18!$C$8</f>
        <v>105.16032197042657</v>
      </c>
      <c r="O9" s="36">
        <f>[1]DEC.17!$C$8</f>
        <v>98.240804149447285</v>
      </c>
      <c r="P9" s="37">
        <f>[2]sum2017!$P$7</f>
        <v>132.04086570053838</v>
      </c>
    </row>
    <row r="10" spans="1:16" x14ac:dyDescent="0.2">
      <c r="A10" s="38" t="s">
        <v>25</v>
      </c>
      <c r="B10" s="39" t="s">
        <v>26</v>
      </c>
      <c r="C10" s="40">
        <f>[1]JAN.18!$C$9</f>
        <v>66.900000000000006</v>
      </c>
      <c r="D10" s="40">
        <f>[1]FEB.18!$C$9</f>
        <v>93.4</v>
      </c>
      <c r="E10" s="40">
        <f>[1]MAR.18!$C$9</f>
        <v>104.3</v>
      </c>
      <c r="F10" s="41">
        <f>[1]APR.18!$C$9</f>
        <v>85.6</v>
      </c>
      <c r="G10" s="41">
        <f>[1]MAY.18!$C$9</f>
        <v>101.8</v>
      </c>
      <c r="H10" s="41">
        <f>[1]FEB.19!$C$9</f>
        <v>79.900000000000006</v>
      </c>
      <c r="I10" s="41">
        <f>[1]JUL.18!$C$9</f>
        <v>56.2</v>
      </c>
      <c r="J10" s="41">
        <f>[1]AUG.18!$C$9</f>
        <v>84.5</v>
      </c>
      <c r="K10" s="41">
        <f>[1]SEP.18!$C$9</f>
        <v>72.7</v>
      </c>
      <c r="L10" s="41">
        <f>[1]OCT.18!$C$9</f>
        <v>90.5</v>
      </c>
      <c r="M10" s="41">
        <f>[1]NOV.18!$C$9</f>
        <v>82.9</v>
      </c>
      <c r="N10" s="42">
        <f>[1]DEC.18!$C$9</f>
        <v>83.8</v>
      </c>
      <c r="O10" s="43">
        <f>[1]DEC.17!$C$9</f>
        <v>82.4</v>
      </c>
      <c r="P10" s="44">
        <f>[2]sum2017!$P$8</f>
        <v>97.77137979298422</v>
      </c>
    </row>
    <row r="11" spans="1:16" x14ac:dyDescent="0.2">
      <c r="A11" s="33"/>
      <c r="B11" s="39"/>
      <c r="C11" s="40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0"/>
      <c r="O11" s="45"/>
      <c r="P11" s="37"/>
    </row>
    <row r="12" spans="1:16" x14ac:dyDescent="0.2">
      <c r="A12" s="33" t="s">
        <v>27</v>
      </c>
      <c r="B12" s="34" t="s">
        <v>28</v>
      </c>
      <c r="C12" s="35">
        <f>[1]JAN.18!$C$10</f>
        <v>84.51527402757479</v>
      </c>
      <c r="D12" s="35">
        <f>[1]FEB.18!$C$10</f>
        <v>78.558778967280944</v>
      </c>
      <c r="E12" s="35">
        <f>[1]MAR.18!$C$10</f>
        <v>80.789874033559457</v>
      </c>
      <c r="F12" s="36">
        <f>[1]APR.18!$C$10</f>
        <v>79.403532636753923</v>
      </c>
      <c r="G12" s="36">
        <f>[1]MAY.18!$C$10</f>
        <v>82.625091882468524</v>
      </c>
      <c r="H12" s="36">
        <f>[1]FEB.19!$C$10</f>
        <v>80.931443583565013</v>
      </c>
      <c r="I12" s="36">
        <f>[1]JUL.18!$C$10</f>
        <v>83.622658322602035</v>
      </c>
      <c r="J12" s="36">
        <f>[1]AUG.18!$C$10</f>
        <v>82.237409803480332</v>
      </c>
      <c r="K12" s="36">
        <f>[1]SEP.18!$C$10</f>
        <v>83.261700085089188</v>
      </c>
      <c r="L12" s="36">
        <f>[1]OCT.18!$C$10</f>
        <v>81.397210791833714</v>
      </c>
      <c r="M12" s="36">
        <f>[1]NOV.18!$C$10</f>
        <v>98.311399761216379</v>
      </c>
      <c r="N12" s="30">
        <f>[1]DEC.18!$C$10</f>
        <v>84.321527931881491</v>
      </c>
      <c r="O12" s="45">
        <f>[1]DEC.17!$C$10</f>
        <v>94.705638048238114</v>
      </c>
      <c r="P12" s="37">
        <f>[2]sum2017!$P$9</f>
        <v>88.530122128736693</v>
      </c>
    </row>
    <row r="13" spans="1:16" x14ac:dyDescent="0.2">
      <c r="A13" s="33" t="s">
        <v>29</v>
      </c>
      <c r="B13" s="34" t="s">
        <v>30</v>
      </c>
      <c r="C13" s="35">
        <f>[1]JAN.18!$C$16</f>
        <v>67.891669525330855</v>
      </c>
      <c r="D13" s="35">
        <f>[1]FEB.18!$C$16</f>
        <v>62.896912524944369</v>
      </c>
      <c r="E13" s="35">
        <f>[1]MAR.18!$C$16</f>
        <v>74.735942279451933</v>
      </c>
      <c r="F13" s="36">
        <f>[1]APR.18!$C$16</f>
        <v>66.035901357195399</v>
      </c>
      <c r="G13" s="36">
        <f>[1]MAY.18!$C$16</f>
        <v>67.442056434113368</v>
      </c>
      <c r="H13" s="36">
        <f>[1]FEB.19!$C$16</f>
        <v>61.72959053524874</v>
      </c>
      <c r="I13" s="36">
        <f>[1]JUL.18!$C$16</f>
        <v>59.492505467095881</v>
      </c>
      <c r="J13" s="36">
        <f>[1]AUG.18!$C$16</f>
        <v>69.992056289054176</v>
      </c>
      <c r="K13" s="36">
        <f>[1]SEP.18!$C$16</f>
        <v>52.938333700834242</v>
      </c>
      <c r="L13" s="36">
        <f>[1]OCT.18!$C$16</f>
        <v>65.512266258519375</v>
      </c>
      <c r="M13" s="36">
        <f>[1]NOV.18!$C$16</f>
        <v>76.738818751507537</v>
      </c>
      <c r="N13" s="30">
        <f>[1]DEC.18!$C$16</f>
        <v>67.299108123878767</v>
      </c>
      <c r="O13" s="45">
        <f>[1]DEC.17!$C$16</f>
        <v>78.707425788506342</v>
      </c>
      <c r="P13" s="46">
        <f>[2]sum2017!$P$15</f>
        <v>68.976276550936419</v>
      </c>
    </row>
    <row r="14" spans="1:16" x14ac:dyDescent="0.2">
      <c r="A14" s="33" t="s">
        <v>31</v>
      </c>
      <c r="B14" s="34" t="s">
        <v>32</v>
      </c>
      <c r="C14" s="35">
        <f>[1]JAN.18!$C$17</f>
        <v>5.0231532322673464</v>
      </c>
      <c r="D14" s="35">
        <f>[1]FEB.18!$C$17</f>
        <v>5.0216996961677376</v>
      </c>
      <c r="E14" s="35">
        <f>[1]MAR.18!$C$17</f>
        <v>5.0186500726402175</v>
      </c>
      <c r="F14" s="36">
        <f>[1]APR.18!$C$17</f>
        <v>5.0161078853980365</v>
      </c>
      <c r="G14" s="36">
        <f>[1]MAY.18!$C$17</f>
        <v>5.013014949188614</v>
      </c>
      <c r="H14" s="36">
        <f>[1]FEB.19!$C$17</f>
        <v>5.0155667322167821</v>
      </c>
      <c r="I14" s="36">
        <f>[1]JUL.18!$C$17</f>
        <v>5.0108813761716124</v>
      </c>
      <c r="J14" s="36">
        <f>[1]AUG.18!$C$17</f>
        <v>5.0137382780316058</v>
      </c>
      <c r="K14" s="36">
        <f>[1]SEP.18!$C$17</f>
        <v>5.0156293454415284</v>
      </c>
      <c r="L14" s="36">
        <f>[1]OCT.18!$C$17</f>
        <v>5.0165995463675701</v>
      </c>
      <c r="M14" s="36">
        <f>[1]NOV.18!$C$17</f>
        <v>5.0168548752940803</v>
      </c>
      <c r="N14" s="30">
        <f>[1]DEC.18!$C$17</f>
        <v>5.0166405703649595</v>
      </c>
      <c r="O14" s="45">
        <f>[1]DEC.17!$C$17</f>
        <v>5.0225237050194753</v>
      </c>
      <c r="P14" s="46">
        <f>[2]sum2017!$P$16</f>
        <v>5.0231532322673473</v>
      </c>
    </row>
    <row r="15" spans="1:16" x14ac:dyDescent="0.2">
      <c r="A15" s="33" t="s">
        <v>33</v>
      </c>
      <c r="B15" s="34" t="s">
        <v>34</v>
      </c>
      <c r="C15" s="35">
        <f>[1]JAN.18!$C$18</f>
        <v>116.35725700222602</v>
      </c>
      <c r="D15" s="35">
        <f>[1]FEB.18!$C$18</f>
        <v>106.53510316852497</v>
      </c>
      <c r="E15" s="35">
        <f>[1]MAR.18!$C$18</f>
        <v>128.65198872692469</v>
      </c>
      <c r="F15" s="36">
        <f>[1]APR.18!$C$18</f>
        <v>88.381512450073132</v>
      </c>
      <c r="G15" s="36">
        <f>[1]MAY.18!$C$18</f>
        <v>97.05264571514931</v>
      </c>
      <c r="H15" s="36">
        <f>[1]FEB.19!$C$18</f>
        <v>110.77265851497222</v>
      </c>
      <c r="I15" s="36">
        <f>[1]JUL.18!$C$18</f>
        <v>133.26134094661728</v>
      </c>
      <c r="J15" s="36">
        <f>[1]AUG.18!$C$18</f>
        <v>133.33741650008193</v>
      </c>
      <c r="K15" s="36">
        <f>[1]SEP.18!$C$18</f>
        <v>136.2278377108658</v>
      </c>
      <c r="L15" s="36">
        <f>[1]OCT.18!$C$18</f>
        <v>142.76257878978572</v>
      </c>
      <c r="M15" s="36">
        <f>[1]NOV.18!$C$18</f>
        <v>130.79492858006387</v>
      </c>
      <c r="N15" s="30">
        <f>[1]DEC.18!$C$18</f>
        <v>128.48890152576413</v>
      </c>
      <c r="O15" s="45">
        <f>[1]DEC.17!$C$18</f>
        <v>201.5527543219913</v>
      </c>
      <c r="P15" s="46">
        <f>[2]sum2017!$P$17</f>
        <v>131.02840648208257</v>
      </c>
    </row>
    <row r="16" spans="1:16" x14ac:dyDescent="0.2">
      <c r="A16" s="33" t="s">
        <v>35</v>
      </c>
      <c r="B16" s="34" t="s">
        <v>36</v>
      </c>
      <c r="C16" s="35">
        <f>[1]JAN.18!$C$22</f>
        <v>79.877576250306831</v>
      </c>
      <c r="D16" s="35">
        <f>[1]FEB.18!$C$22</f>
        <v>136.30095544907471</v>
      </c>
      <c r="E16" s="35">
        <f>[1]MAR.18!$C$22</f>
        <v>133.66801808045361</v>
      </c>
      <c r="F16" s="36">
        <f>[1]APR.18!$C$22</f>
        <v>123.97133410372216</v>
      </c>
      <c r="G16" s="36">
        <f>[1]MAY.18!$C$22</f>
        <v>131.60555968306366</v>
      </c>
      <c r="H16" s="36">
        <f>[1]FEB.19!$C$22</f>
        <v>135.30020694312168</v>
      </c>
      <c r="I16" s="36">
        <f>[1]JUL.18!$C$22</f>
        <v>132.02491010322041</v>
      </c>
      <c r="J16" s="36">
        <f>[1]AUG.18!$C$22</f>
        <v>136.27845664893377</v>
      </c>
      <c r="K16" s="36">
        <f>[1]SEP.18!$C$22</f>
        <v>129.85855329526484</v>
      </c>
      <c r="L16" s="36">
        <f>[1]OCT.18!$C$22</f>
        <v>130.67084673501418</v>
      </c>
      <c r="M16" s="36">
        <f>[1]NOV.18!$C$22</f>
        <v>135.05135793260206</v>
      </c>
      <c r="N16" s="30">
        <f>[1]DEC.18!$C$22</f>
        <v>133.30602038552175</v>
      </c>
      <c r="O16" s="45">
        <f>[1]DEC.17!$C$22</f>
        <v>126.01009487284431</v>
      </c>
      <c r="P16" s="47">
        <f>[2]sum2017!$P$21</f>
        <v>130.12444187328114</v>
      </c>
    </row>
    <row r="17" spans="1:16" x14ac:dyDescent="0.2">
      <c r="A17" s="33" t="s">
        <v>37</v>
      </c>
      <c r="B17" s="34" t="s">
        <v>38</v>
      </c>
      <c r="C17" s="35">
        <f>[1]JAN.18!$C$23</f>
        <v>0</v>
      </c>
      <c r="D17" s="35">
        <f>[1]FEB.18!$C$23</f>
        <v>0</v>
      </c>
      <c r="E17" s="35">
        <f>[1]MAR.18!$C$23</f>
        <v>0</v>
      </c>
      <c r="F17" s="36">
        <f>[1]APR.18!$C$23</f>
        <v>0</v>
      </c>
      <c r="G17" s="36">
        <f>[1]MAY.18!$C$23</f>
        <v>0</v>
      </c>
      <c r="H17" s="36">
        <f>[1]FEB.19!$C$23</f>
        <v>0</v>
      </c>
      <c r="I17" s="36">
        <f>[1]JUL.18!$C$23</f>
        <v>0</v>
      </c>
      <c r="J17" s="36">
        <f>[1]AUG.18!$C$23</f>
        <v>0</v>
      </c>
      <c r="K17" s="36">
        <f>[1]SEP.18!$C$23</f>
        <v>0</v>
      </c>
      <c r="L17" s="36">
        <f>[1]OCT.18!$C$23</f>
        <v>0</v>
      </c>
      <c r="M17" s="36">
        <f>[1]NOV.18!$C$23</f>
        <v>0</v>
      </c>
      <c r="N17" s="30">
        <f>[1]DEC.18!$C$23</f>
        <v>0</v>
      </c>
      <c r="O17" s="45">
        <f>[1]DEC.17!$C$23</f>
        <v>0</v>
      </c>
      <c r="P17" s="46">
        <f>[2]sum2017!$P$22</f>
        <v>0</v>
      </c>
    </row>
    <row r="18" spans="1:16" x14ac:dyDescent="0.2">
      <c r="A18" s="33" t="s">
        <v>39</v>
      </c>
      <c r="B18" s="34" t="s">
        <v>40</v>
      </c>
      <c r="C18" s="35">
        <f>[1]JAN.18!$C$24</f>
        <v>195.71662080145009</v>
      </c>
      <c r="D18" s="35">
        <f>[1]FEB.18!$C$24</f>
        <v>190.58629187406552</v>
      </c>
      <c r="E18" s="35">
        <f>[1]MAR.18!$C$24</f>
        <v>183.16066675685019</v>
      </c>
      <c r="F18" s="36">
        <f>[1]APR.18!$C$24</f>
        <v>179.38509123425743</v>
      </c>
      <c r="G18" s="36">
        <f>[1]MAY.18!$C$24</f>
        <v>183.52546642970114</v>
      </c>
      <c r="H18" s="36">
        <f>[1]FEB.19!$C$24</f>
        <v>221.55090016426004</v>
      </c>
      <c r="I18" s="36">
        <f>[1]JUL.18!$C$24</f>
        <v>191.19903018944134</v>
      </c>
      <c r="J18" s="36">
        <f>[1]AUG.18!$C$24</f>
        <v>190.45762482480481</v>
      </c>
      <c r="K18" s="36">
        <f>[1]SEP.18!$C$24</f>
        <v>181.13561065745296</v>
      </c>
      <c r="L18" s="36">
        <f>[1]OCT.18!$C$24</f>
        <v>196.39154386892153</v>
      </c>
      <c r="M18" s="36">
        <f>[1]NOV.18!$C$24</f>
        <v>195.24336857814058</v>
      </c>
      <c r="N18" s="30">
        <f>[1]DEC.18!$C$24</f>
        <v>185.67309617955522</v>
      </c>
      <c r="O18" s="45">
        <f>[1]DEC.17!$C$24</f>
        <v>207.56332435348833</v>
      </c>
      <c r="P18" s="46">
        <f>[2]sum2017!$P$23</f>
        <v>180.05544034343131</v>
      </c>
    </row>
    <row r="19" spans="1:16" x14ac:dyDescent="0.2">
      <c r="A19" s="33" t="s">
        <v>41</v>
      </c>
      <c r="B19" s="34">
        <v>383</v>
      </c>
      <c r="C19" s="35">
        <f>[1]JAN.18!$C$25</f>
        <v>10.660270074535612</v>
      </c>
      <c r="D19" s="35">
        <f>[1]FEB.18!$C$25</f>
        <v>14.329704599521532</v>
      </c>
      <c r="E19" s="35">
        <f>[1]MAR.18!$C$25</f>
        <v>18.570598120822225</v>
      </c>
      <c r="F19" s="36">
        <f>[1]APR.18!$C$25</f>
        <v>11.491244979900893</v>
      </c>
      <c r="G19" s="36">
        <f>[1]MAY.18!$C$25</f>
        <v>15.568895076659384</v>
      </c>
      <c r="H19" s="36">
        <f>[1]FEB.19!$C$25</f>
        <v>15.682787232647227</v>
      </c>
      <c r="I19" s="36">
        <f>[1]JUL.18!$C$25</f>
        <v>14.829164914714342</v>
      </c>
      <c r="J19" s="36">
        <f>[1]AUG.18!$C$25</f>
        <v>33.718045038149242</v>
      </c>
      <c r="K19" s="36">
        <f>[1]SEP.18!$C$25</f>
        <v>15.904610494775072</v>
      </c>
      <c r="L19" s="36">
        <f>[1]OCT.18!$C$25</f>
        <v>14.26491508910852</v>
      </c>
      <c r="M19" s="36">
        <f>[1]NOV.18!$C$25</f>
        <v>13.603927438276013</v>
      </c>
      <c r="N19" s="30">
        <f>[1]DEC.18!$C$25</f>
        <v>16.015974361979953</v>
      </c>
      <c r="O19" s="45">
        <f>[1]DEC.17!$C$25</f>
        <v>11.431309206918407</v>
      </c>
      <c r="P19" s="46">
        <f>[2]sum2017!$P$24</f>
        <v>13.573303336251707</v>
      </c>
    </row>
    <row r="20" spans="1:16" x14ac:dyDescent="0.2">
      <c r="A20" s="33" t="s">
        <v>42</v>
      </c>
      <c r="B20" s="34" t="s">
        <v>43</v>
      </c>
      <c r="C20" s="35">
        <f>[1]JAN.18!$C$37</f>
        <v>57.049825888032224</v>
      </c>
      <c r="D20" s="35">
        <f>[1]FEB.18!$C$37</f>
        <v>58.632518558557017</v>
      </c>
      <c r="E20" s="35">
        <f>[1]MAR.18!$C$37</f>
        <v>64.644067333408003</v>
      </c>
      <c r="F20" s="36">
        <f>[1]APR.18!$C$37</f>
        <v>63.678620810492376</v>
      </c>
      <c r="G20" s="36">
        <f>[1]MAY.18!$C$37</f>
        <v>54.817625972460291</v>
      </c>
      <c r="H20" s="36">
        <f>[1]FEB.19!$C$37</f>
        <v>56.876529699004159</v>
      </c>
      <c r="I20" s="36">
        <f>[1]JUL.18!$C$37</f>
        <v>54.471891828358338</v>
      </c>
      <c r="J20" s="36">
        <f>[1]AUG.18!$C$37</f>
        <v>56.592595307309722</v>
      </c>
      <c r="K20" s="36">
        <f>[1]SEP.18!$C$37</f>
        <v>45.676910109491835</v>
      </c>
      <c r="L20" s="36">
        <f>[1]OCT.18!$C$37</f>
        <v>63.90122651842325</v>
      </c>
      <c r="M20" s="36">
        <f>[1]NOV.18!$C$37</f>
        <v>61.239887338260033</v>
      </c>
      <c r="N20" s="30">
        <f>[1]DEC.18!$C$37</f>
        <v>44.395728022910518</v>
      </c>
      <c r="O20" s="45">
        <f>[1]DEC.17!$C$37</f>
        <v>56.72218254757496</v>
      </c>
      <c r="P20" s="46">
        <f>[2]sum2017!$P$36</f>
        <v>61.321358139930176</v>
      </c>
    </row>
    <row r="21" spans="1:16" x14ac:dyDescent="0.2">
      <c r="A21" s="38" t="s">
        <v>44</v>
      </c>
      <c r="B21" s="39" t="s">
        <v>45</v>
      </c>
      <c r="C21" s="48">
        <f>[1]JAN.18!$C$39</f>
        <v>52.7</v>
      </c>
      <c r="D21" s="40">
        <f>[1]FEB.18!$C$39</f>
        <v>53.5</v>
      </c>
      <c r="E21" s="40">
        <f>[1]MAR.18!$C$39</f>
        <v>57.1</v>
      </c>
      <c r="F21" s="41">
        <f>[1]APR.18!$C$39</f>
        <v>53.6</v>
      </c>
      <c r="G21" s="41">
        <f>[1]MAY.18!$C$39</f>
        <v>53.4</v>
      </c>
      <c r="H21" s="41">
        <f>[1]FEB.19!$C$39</f>
        <v>54.9</v>
      </c>
      <c r="I21" s="41">
        <f>[1]JUL.18!$C$39</f>
        <v>53.5</v>
      </c>
      <c r="J21" s="41">
        <f>[1]AUG.18!$C$39</f>
        <v>56.4</v>
      </c>
      <c r="K21" s="41">
        <f>[1]SEP.18!$C$39</f>
        <v>50.2</v>
      </c>
      <c r="L21" s="41">
        <f>[1]OCT.18!$C$39</f>
        <v>56.3</v>
      </c>
      <c r="M21" s="41">
        <f>[1]NOV.18!$C$39</f>
        <v>60.3</v>
      </c>
      <c r="N21" s="49">
        <f>[1]DEC.18!$C$39</f>
        <v>52.3</v>
      </c>
      <c r="O21" s="50">
        <f>[1]DEC.17!$C$39</f>
        <v>60.4</v>
      </c>
      <c r="P21" s="51">
        <f>[2]sum2017!$P$38</f>
        <v>56.5</v>
      </c>
    </row>
    <row r="22" spans="1:16" x14ac:dyDescent="0.2">
      <c r="A22" s="52"/>
      <c r="B22" s="53"/>
      <c r="C22" s="54"/>
      <c r="D22" s="55"/>
      <c r="E22" s="35"/>
      <c r="F22" s="36"/>
      <c r="G22" s="36"/>
      <c r="H22" s="36"/>
      <c r="I22" s="56"/>
      <c r="J22" s="56"/>
      <c r="K22" s="56"/>
      <c r="L22" s="56"/>
      <c r="M22" s="56"/>
      <c r="N22" s="57"/>
      <c r="O22" s="58"/>
      <c r="P22" s="59"/>
    </row>
    <row r="23" spans="1:16" x14ac:dyDescent="0.2">
      <c r="A23" s="38" t="s">
        <v>46</v>
      </c>
      <c r="B23" s="39" t="s">
        <v>47</v>
      </c>
      <c r="C23" s="48">
        <f>[1]JAN.18!$C$40</f>
        <v>152.49584441079978</v>
      </c>
      <c r="D23" s="41">
        <f>[1]FEB.18!$C$40</f>
        <v>138.61507744968657</v>
      </c>
      <c r="E23" s="60">
        <f>[1]MAR.18!$C$40</f>
        <v>160.31128729267166</v>
      </c>
      <c r="F23" s="41">
        <f>[1]APR.18!$C$40</f>
        <v>154.6656899251717</v>
      </c>
      <c r="G23" s="41">
        <f>[1]MAY.18!$C$40</f>
        <v>159.59645945115847</v>
      </c>
      <c r="H23" s="41">
        <f>[1]FEB.19!$C$40</f>
        <v>139.27479015418652</v>
      </c>
      <c r="I23" s="41">
        <f>[1]JUL.18!$C$40</f>
        <v>156.5567481960361</v>
      </c>
      <c r="J23" s="50">
        <f>[1]AUG.18!$C$40</f>
        <v>158.33753820078581</v>
      </c>
      <c r="K23" s="50">
        <f>[1]SEP.18!$C$40</f>
        <v>152.62318517508101</v>
      </c>
      <c r="L23" s="50">
        <f>[1]OCT.18!$C$40</f>
        <v>158.21704955440691</v>
      </c>
      <c r="M23" s="50">
        <f>[1]NOV.18!$C$40</f>
        <v>154.59999368433844</v>
      </c>
      <c r="N23" s="49">
        <f>[1]DEC.18!$C$40</f>
        <v>152.20136753087274</v>
      </c>
      <c r="O23" s="50">
        <f>[1]DEC.17!$C$40</f>
        <v>156.87988565838828</v>
      </c>
      <c r="P23" s="51">
        <f>[2]sum2017!$P$39</f>
        <v>155.39897326361515</v>
      </c>
    </row>
    <row r="24" spans="1:16" ht="13.5" thickBot="1" x14ac:dyDescent="0.25">
      <c r="A24" s="61" t="s">
        <v>48</v>
      </c>
      <c r="B24" s="62" t="s">
        <v>49</v>
      </c>
      <c r="C24" s="63">
        <f>[1]JAN.18!$C$41</f>
        <v>70.733064460711574</v>
      </c>
      <c r="D24" s="63">
        <f>[1]FEB.18!$C$41</f>
        <v>69.602768708594525</v>
      </c>
      <c r="E24" s="63">
        <f>[1]MAR.18!$C$41</f>
        <v>76.595597850802889</v>
      </c>
      <c r="F24" s="63">
        <f>[1]APR.18!$C$41</f>
        <v>72.320627116755389</v>
      </c>
      <c r="G24" s="63">
        <f>[1]MAY.18!$C$41</f>
        <v>73.455173322855046</v>
      </c>
      <c r="H24" s="63">
        <f>[1]FEB.19!$C$41</f>
        <v>70.48433785729101</v>
      </c>
      <c r="I24" s="63">
        <f>[1]JUL.18!$C$41</f>
        <v>71.81124443069838</v>
      </c>
      <c r="J24" s="64">
        <f>[1]AUG.18!$C$41</f>
        <v>75.173544261539092</v>
      </c>
      <c r="K24" s="64">
        <f>[1]SEP.18!$C$41</f>
        <v>68.91390377598934</v>
      </c>
      <c r="L24" s="64">
        <f>[1]OCT.18!$C$41</f>
        <v>75.228517771130015</v>
      </c>
      <c r="M24" s="64">
        <f>[1]NOV.18!$C$41</f>
        <v>77.57869888212791</v>
      </c>
      <c r="N24" s="65">
        <f>[1]DEC.18!$C$41</f>
        <v>70.801542052964479</v>
      </c>
      <c r="O24" s="63">
        <f>[1]DEC.17!$C$41</f>
        <v>78.048939761534726</v>
      </c>
      <c r="P24" s="66">
        <f>[2]sum2017!$P$40</f>
        <v>75.078174142277462</v>
      </c>
    </row>
    <row r="25" spans="1:16" ht="13.5" thickTop="1" x14ac:dyDescent="0.2">
      <c r="A25" s="67"/>
      <c r="B25" s="68"/>
      <c r="C25" s="68"/>
      <c r="D25" s="68"/>
      <c r="E25" s="68"/>
      <c r="F25" s="69"/>
      <c r="G25" s="67"/>
      <c r="H25" s="68"/>
      <c r="I25" s="69"/>
      <c r="J25" s="67"/>
      <c r="K25" s="68"/>
      <c r="L25" s="69"/>
      <c r="M25" s="67"/>
      <c r="N25" s="67"/>
      <c r="O25" s="67"/>
      <c r="P25" s="67"/>
    </row>
    <row r="26" spans="1:16" x14ac:dyDescent="0.2">
      <c r="A26" s="70"/>
      <c r="B26" s="71" t="s">
        <v>50</v>
      </c>
      <c r="C26" s="71"/>
      <c r="D26" s="71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67"/>
      <c r="P26" s="67"/>
    </row>
    <row r="27" spans="1:16" x14ac:dyDescent="0.2">
      <c r="A27" s="73"/>
      <c r="B27" s="69"/>
      <c r="C27" s="69"/>
      <c r="D27" s="69"/>
      <c r="E27" s="69"/>
      <c r="F27" s="69"/>
      <c r="G27" s="67"/>
      <c r="H27" s="74"/>
      <c r="I27" s="75"/>
      <c r="J27" s="67"/>
      <c r="K27" s="74"/>
      <c r="L27" s="67"/>
      <c r="M27" s="67"/>
      <c r="N27" s="67"/>
      <c r="O27" s="67"/>
      <c r="P27" s="67"/>
    </row>
    <row r="28" spans="1:16" x14ac:dyDescent="0.2">
      <c r="A28" s="67"/>
      <c r="B28" s="76"/>
      <c r="C28" s="77"/>
      <c r="D28" s="77"/>
      <c r="E28" s="77"/>
      <c r="F28" s="78"/>
      <c r="G28" s="6" t="s">
        <v>51</v>
      </c>
      <c r="H28" s="79">
        <v>2018</v>
      </c>
      <c r="I28" s="80">
        <v>2018</v>
      </c>
      <c r="J28" s="81" t="s">
        <v>52</v>
      </c>
      <c r="K28" s="82"/>
      <c r="L28" s="83">
        <v>2018</v>
      </c>
      <c r="M28" s="80">
        <v>2017</v>
      </c>
      <c r="N28" s="81" t="s">
        <v>53</v>
      </c>
      <c r="O28" s="82"/>
      <c r="P28" s="67"/>
    </row>
    <row r="29" spans="1:16" x14ac:dyDescent="0.2">
      <c r="A29" s="67"/>
      <c r="B29" s="84" t="s">
        <v>4</v>
      </c>
      <c r="C29" s="85"/>
      <c r="D29" s="85"/>
      <c r="E29" s="85"/>
      <c r="F29" s="86"/>
      <c r="G29" s="87" t="s">
        <v>54</v>
      </c>
      <c r="H29" s="14" t="s">
        <v>18</v>
      </c>
      <c r="I29" s="88" t="s">
        <v>16</v>
      </c>
      <c r="J29" s="89" t="s">
        <v>55</v>
      </c>
      <c r="K29" s="90" t="s">
        <v>56</v>
      </c>
      <c r="L29" s="14" t="s">
        <v>18</v>
      </c>
      <c r="M29" s="88" t="s">
        <v>18</v>
      </c>
      <c r="N29" s="91" t="s">
        <v>55</v>
      </c>
      <c r="O29" s="88" t="s">
        <v>56</v>
      </c>
      <c r="P29" s="67"/>
    </row>
    <row r="30" spans="1:16" x14ac:dyDescent="0.2">
      <c r="A30" s="67"/>
      <c r="B30" s="92"/>
      <c r="C30" s="93"/>
      <c r="D30" s="93"/>
      <c r="E30" s="93"/>
      <c r="F30" s="94"/>
      <c r="G30" s="95" t="s">
        <v>57</v>
      </c>
      <c r="H30" s="96"/>
      <c r="I30" s="97"/>
      <c r="J30" s="98"/>
      <c r="K30" s="97"/>
      <c r="L30" s="99"/>
      <c r="M30" s="100"/>
      <c r="N30" s="5"/>
      <c r="O30" s="97"/>
      <c r="P30" s="67"/>
    </row>
    <row r="31" spans="1:16" x14ac:dyDescent="0.2">
      <c r="A31" s="67"/>
      <c r="B31" s="101" t="s">
        <v>21</v>
      </c>
      <c r="C31" s="102"/>
      <c r="D31" s="102"/>
      <c r="E31" s="103"/>
      <c r="F31" s="103"/>
      <c r="G31" s="104">
        <v>11</v>
      </c>
      <c r="H31" s="105">
        <f>[1]DEC.18!$C$7</f>
        <v>54.763861584688314</v>
      </c>
      <c r="I31" s="106">
        <f>[1]DEC.18!$D$7</f>
        <v>41.140617911409464</v>
      </c>
      <c r="J31" s="90">
        <f>[1]DEC.18!$E$7</f>
        <v>13.62324367327885</v>
      </c>
      <c r="K31" s="90">
        <f>[1]DEC.18!$F$7</f>
        <v>33.113852841526565</v>
      </c>
      <c r="L31" s="107">
        <f>[1]DEC.18!$G$7</f>
        <v>54.763861584688314</v>
      </c>
      <c r="M31" s="106">
        <f>[1]DEC.18!$H$7</f>
        <v>60.839091871420777</v>
      </c>
      <c r="N31" s="90">
        <f>[1]DEC.18!$I$7</f>
        <v>-6.075230286732463</v>
      </c>
      <c r="O31" s="90">
        <f>[1]DEC.18!$J$7</f>
        <v>-9.9857346647646263</v>
      </c>
      <c r="P31" s="67"/>
    </row>
    <row r="32" spans="1:16" x14ac:dyDescent="0.2">
      <c r="A32" s="67"/>
      <c r="B32" s="108" t="s">
        <v>23</v>
      </c>
      <c r="C32" s="109"/>
      <c r="D32" s="109"/>
      <c r="E32" s="110"/>
      <c r="F32" s="110"/>
      <c r="G32" s="111">
        <v>15</v>
      </c>
      <c r="H32" s="30">
        <f>[1]DEC.18!$C$8</f>
        <v>105.16032197042657</v>
      </c>
      <c r="I32" s="112">
        <f>[1]DEC.18!$D$8</f>
        <v>113.59130460947755</v>
      </c>
      <c r="J32" s="113">
        <f>[1]DEC.18!$E$8</f>
        <v>-8.4309826390509812</v>
      </c>
      <c r="K32" s="113">
        <f>[1]DEC.18!$F$8</f>
        <v>-7.4222077720089308</v>
      </c>
      <c r="L32" s="114">
        <f>[1]DEC.18!$G$8</f>
        <v>105.16032197042657</v>
      </c>
      <c r="M32" s="112">
        <f>[1]DEC.18!$H$8</f>
        <v>98.240804149447285</v>
      </c>
      <c r="N32" s="113">
        <f>[1]DEC.18!$I$8</f>
        <v>6.91951782097928</v>
      </c>
      <c r="O32" s="113">
        <f>[1]DEC.18!$J$8</f>
        <v>7.0434254695768486</v>
      </c>
      <c r="P32" s="67"/>
    </row>
    <row r="33" spans="1:16" x14ac:dyDescent="0.2">
      <c r="A33" s="67"/>
      <c r="B33" s="115" t="s">
        <v>25</v>
      </c>
      <c r="C33" s="116"/>
      <c r="D33" s="116"/>
      <c r="E33" s="117"/>
      <c r="F33" s="117"/>
      <c r="G33" s="118">
        <v>26</v>
      </c>
      <c r="H33" s="49">
        <f>[1]DEC.18!$C$9</f>
        <v>83.8</v>
      </c>
      <c r="I33" s="119">
        <f>[1]DEC.18!$D$9</f>
        <v>82.9</v>
      </c>
      <c r="J33" s="113">
        <f>[1]DEC.18!$E$9</f>
        <v>0.89999999999999147</v>
      </c>
      <c r="K33" s="113">
        <f>[1]DEC.18!$F$9</f>
        <v>1.0856453558504118</v>
      </c>
      <c r="L33" s="120">
        <f>[1]DEC.18!$G$9</f>
        <v>83.8</v>
      </c>
      <c r="M33" s="119">
        <f>[1]DEC.18!$H$9</f>
        <v>82.4</v>
      </c>
      <c r="N33" s="113">
        <f>[1]DEC.18!$I$9</f>
        <v>1.3999999999999915</v>
      </c>
      <c r="O33" s="113">
        <f>[1]DEC.18!$J$9</f>
        <v>1.6990291262135817</v>
      </c>
      <c r="P33" s="67"/>
    </row>
    <row r="34" spans="1:16" x14ac:dyDescent="0.2">
      <c r="A34" s="67"/>
      <c r="B34" s="121" t="s">
        <v>27</v>
      </c>
      <c r="C34" s="122"/>
      <c r="D34" s="122"/>
      <c r="E34" s="123"/>
      <c r="F34" s="110"/>
      <c r="G34" s="111">
        <v>148</v>
      </c>
      <c r="H34" s="30">
        <f>[1]DEC.18!$C$10</f>
        <v>84.321527931881491</v>
      </c>
      <c r="I34" s="112">
        <f>[1]DEC.18!$D$10</f>
        <v>98.311399761216379</v>
      </c>
      <c r="J34" s="113">
        <f>[1]DEC.18!$E$10</f>
        <v>-13.989871829334888</v>
      </c>
      <c r="K34" s="113">
        <f>[1]DEC.18!$F$10</f>
        <v>-14.230162385353259</v>
      </c>
      <c r="L34" s="114">
        <f>[1]DEC.18!$G$10</f>
        <v>84.321527931881491</v>
      </c>
      <c r="M34" s="112">
        <f>[1]DEC.18!$H$10</f>
        <v>94.705638048238114</v>
      </c>
      <c r="N34" s="113">
        <f>[1]DEC.18!$I$10</f>
        <v>-10.384110116356624</v>
      </c>
      <c r="O34" s="113">
        <f>[1]DEC.18!$J$10</f>
        <v>-10.964616606106913</v>
      </c>
      <c r="P34" s="67"/>
    </row>
    <row r="35" spans="1:16" x14ac:dyDescent="0.2">
      <c r="A35" s="67"/>
      <c r="B35" s="121" t="s">
        <v>29</v>
      </c>
      <c r="C35" s="122"/>
      <c r="D35" s="122"/>
      <c r="E35" s="123"/>
      <c r="F35" s="110"/>
      <c r="G35" s="111">
        <v>113</v>
      </c>
      <c r="H35" s="30">
        <f>[1]DEC.18!$C$16</f>
        <v>67.299108123878767</v>
      </c>
      <c r="I35" s="112">
        <f>[1]DEC.18!$D$16</f>
        <v>76.738818751507537</v>
      </c>
      <c r="J35" s="113">
        <f>[1]DEC.18!$E$16</f>
        <v>-9.4397106276287701</v>
      </c>
      <c r="K35" s="113">
        <f>[1]DEC.18!$F$16</f>
        <v>-12.301089306829246</v>
      </c>
      <c r="L35" s="114">
        <f>[1]DEC.18!$G$16</f>
        <v>67.299108123878767</v>
      </c>
      <c r="M35" s="112">
        <f>[1]DEC.18!$H$16</f>
        <v>78.707425788506342</v>
      </c>
      <c r="N35" s="113">
        <f>[1]DEC.18!$I$16</f>
        <v>-11.408317664627575</v>
      </c>
      <c r="O35" s="113">
        <f>[1]DEC.18!$J$16</f>
        <v>-14.494588725697511</v>
      </c>
      <c r="P35" s="67"/>
    </row>
    <row r="36" spans="1:16" x14ac:dyDescent="0.2">
      <c r="A36" s="67"/>
      <c r="B36" s="121" t="s">
        <v>31</v>
      </c>
      <c r="C36" s="122"/>
      <c r="D36" s="122"/>
      <c r="E36" s="123"/>
      <c r="F36" s="110"/>
      <c r="G36" s="111">
        <v>21</v>
      </c>
      <c r="H36" s="30">
        <f>[1]DEC.18!$C$17</f>
        <v>5.0166405703649595</v>
      </c>
      <c r="I36" s="112">
        <f>[1]DEC.18!$D$17</f>
        <v>5.0168548752940803</v>
      </c>
      <c r="J36" s="113">
        <f>[1]DEC.18!$E$17</f>
        <v>-2.1430492912077881E-4</v>
      </c>
      <c r="K36" s="113">
        <f>[1]DEC.18!$F$17</f>
        <v>-4.2716987923278639E-3</v>
      </c>
      <c r="L36" s="114">
        <f>[1]DEC.18!$G$17</f>
        <v>5.0166405703649595</v>
      </c>
      <c r="M36" s="112">
        <f>[1]DEC.18!$H$17</f>
        <v>5.0225237050194753</v>
      </c>
      <c r="N36" s="113">
        <f>[1]DEC.18!$I$17</f>
        <v>-5.8831346545158425E-3</v>
      </c>
      <c r="O36" s="113">
        <f>[1]DEC.18!$J$17</f>
        <v>-0.11713503011715562</v>
      </c>
      <c r="P36" s="67"/>
    </row>
    <row r="37" spans="1:16" x14ac:dyDescent="0.2">
      <c r="A37" s="67"/>
      <c r="B37" s="121" t="s">
        <v>33</v>
      </c>
      <c r="C37" s="122"/>
      <c r="D37" s="122"/>
      <c r="E37" s="123"/>
      <c r="F37" s="110"/>
      <c r="G37" s="111">
        <v>16</v>
      </c>
      <c r="H37" s="30">
        <f>[1]DEC.18!$C$18</f>
        <v>128.48890152576413</v>
      </c>
      <c r="I37" s="112">
        <f>[1]DEC.18!$D$18</f>
        <v>130.79492858006387</v>
      </c>
      <c r="J37" s="113">
        <f>[1]DEC.18!$E$18</f>
        <v>-2.306027054299733</v>
      </c>
      <c r="K37" s="113">
        <f>[1]DEC.18!$F$18</f>
        <v>-1.7630859845518692</v>
      </c>
      <c r="L37" s="114">
        <f>[1]DEC.18!$G$18</f>
        <v>128.48890152576413</v>
      </c>
      <c r="M37" s="112">
        <f>[1]DEC.18!$H$18</f>
        <v>201.5527543219913</v>
      </c>
      <c r="N37" s="113">
        <f>[1]DEC.18!$I$18</f>
        <v>-73.063852796227167</v>
      </c>
      <c r="O37" s="113">
        <f>[1]DEC.18!$J$18</f>
        <v>-36.250485904798779</v>
      </c>
      <c r="P37" s="67"/>
    </row>
    <row r="38" spans="1:16" x14ac:dyDescent="0.2">
      <c r="A38" s="67"/>
      <c r="B38" s="121" t="s">
        <v>35</v>
      </c>
      <c r="C38" s="122"/>
      <c r="D38" s="122"/>
      <c r="E38" s="123"/>
      <c r="F38" s="110"/>
      <c r="G38" s="111">
        <v>35</v>
      </c>
      <c r="H38" s="30">
        <f>[1]DEC.18!$C$22</f>
        <v>133.30602038552175</v>
      </c>
      <c r="I38" s="112">
        <f>[1]DEC.18!$D$22</f>
        <v>135.05135793260206</v>
      </c>
      <c r="J38" s="113">
        <f>[1]DEC.18!$E$22</f>
        <v>-1.745337547080311</v>
      </c>
      <c r="K38" s="113">
        <f>[1]DEC.18!$F$22</f>
        <v>-1.29235097950761</v>
      </c>
      <c r="L38" s="114">
        <f>[1]DEC.18!$G$22</f>
        <v>133.30602038552175</v>
      </c>
      <c r="M38" s="112">
        <f>[1]DEC.18!$H$22</f>
        <v>126.01009487284431</v>
      </c>
      <c r="N38" s="113">
        <f>[1]DEC.18!$I$22</f>
        <v>7.2959255126774423</v>
      </c>
      <c r="O38" s="113">
        <f>[1]DEC.18!$J$22</f>
        <v>5.7899531938609341</v>
      </c>
      <c r="P38" s="67"/>
    </row>
    <row r="39" spans="1:16" x14ac:dyDescent="0.2">
      <c r="A39" s="67"/>
      <c r="B39" s="121" t="s">
        <v>37</v>
      </c>
      <c r="C39" s="122"/>
      <c r="D39" s="122"/>
      <c r="E39" s="123"/>
      <c r="F39" s="110"/>
      <c r="G39" s="111">
        <v>214</v>
      </c>
      <c r="H39" s="30">
        <f>[1]DEC.18!$C$23</f>
        <v>0</v>
      </c>
      <c r="I39" s="112">
        <f>[1]DEC.18!$D$23</f>
        <v>0</v>
      </c>
      <c r="J39" s="113">
        <f>[1]DEC.18!$E$23</f>
        <v>0</v>
      </c>
      <c r="K39" s="113">
        <f>[1]DEC.18!$F$23</f>
        <v>0</v>
      </c>
      <c r="L39" s="114">
        <f>[1]DEC.18!$G$23</f>
        <v>0</v>
      </c>
      <c r="M39" s="112">
        <f>[1]DEC.18!$H$23</f>
        <v>0</v>
      </c>
      <c r="N39" s="113">
        <f>[1]DEC.18!$I$23</f>
        <v>0</v>
      </c>
      <c r="O39" s="113">
        <f>[1]DEC.18!$J$23</f>
        <v>0</v>
      </c>
      <c r="P39" s="67"/>
    </row>
    <row r="40" spans="1:16" x14ac:dyDescent="0.2">
      <c r="A40" s="67"/>
      <c r="B40" s="124" t="s">
        <v>58</v>
      </c>
      <c r="C40" s="125"/>
      <c r="D40" s="125"/>
      <c r="E40" s="126"/>
      <c r="F40" s="127"/>
      <c r="G40" s="111">
        <v>35</v>
      </c>
      <c r="H40" s="30">
        <f>[1]DEC.18!$C$24</f>
        <v>185.67309617955522</v>
      </c>
      <c r="I40" s="112">
        <f>[1]DEC.18!$D$24</f>
        <v>195.24336857814058</v>
      </c>
      <c r="J40" s="113">
        <f>[1]DEC.18!$E$24</f>
        <v>-9.5702723985853595</v>
      </c>
      <c r="K40" s="113">
        <f>[1]DEC.18!$F$24</f>
        <v>-4.9017144440197118</v>
      </c>
      <c r="L40" s="114">
        <f>[1]DEC.18!$G$24</f>
        <v>185.67309617955522</v>
      </c>
      <c r="M40" s="112">
        <f>[1]DEC.18!$H$24</f>
        <v>207.56332435348833</v>
      </c>
      <c r="N40" s="113">
        <f>[1]DEC.18!$I$24</f>
        <v>-21.89022817393311</v>
      </c>
      <c r="O40" s="113">
        <f>[1]DEC.18!$J$24</f>
        <v>-10.546289062442076</v>
      </c>
      <c r="P40" s="67"/>
    </row>
    <row r="41" spans="1:16" x14ac:dyDescent="0.2">
      <c r="A41" s="67"/>
      <c r="B41" s="121" t="s">
        <v>41</v>
      </c>
      <c r="C41" s="122"/>
      <c r="D41" s="122"/>
      <c r="E41" s="123"/>
      <c r="F41" s="110"/>
      <c r="G41" s="111">
        <v>44</v>
      </c>
      <c r="H41" s="30">
        <f>[1]DEC.18!$C$25</f>
        <v>16.015974361979953</v>
      </c>
      <c r="I41" s="112">
        <f>[1]DEC.18!$D$25</f>
        <v>13.603927438276013</v>
      </c>
      <c r="J41" s="113">
        <f>[1]DEC.18!$E$25</f>
        <v>2.4120469237039401</v>
      </c>
      <c r="K41" s="113">
        <f>[1]DEC.18!$F$25</f>
        <v>17.730518886166685</v>
      </c>
      <c r="L41" s="114">
        <f>[1]DEC.18!$G$25</f>
        <v>16.015974361979953</v>
      </c>
      <c r="M41" s="112">
        <f>[1]DEC.18!$H$25</f>
        <v>11.431309206918407</v>
      </c>
      <c r="N41" s="113">
        <f>[1]DEC.18!$I$25</f>
        <v>4.5846651550615469</v>
      </c>
      <c r="O41" s="113">
        <f>[1]DEC.18!$J$25</f>
        <v>40.106212438789044</v>
      </c>
      <c r="P41" s="67"/>
    </row>
    <row r="42" spans="1:16" x14ac:dyDescent="0.2">
      <c r="A42" s="67"/>
      <c r="B42" s="121" t="s">
        <v>42</v>
      </c>
      <c r="C42" s="122"/>
      <c r="D42" s="122"/>
      <c r="E42" s="123"/>
      <c r="F42" s="110"/>
      <c r="G42" s="111">
        <v>170</v>
      </c>
      <c r="H42" s="30">
        <f>[1]DEC.18!$C$37</f>
        <v>44.395728022910518</v>
      </c>
      <c r="I42" s="112">
        <f>[1]DEC.18!$D$37</f>
        <v>61.239887338260033</v>
      </c>
      <c r="J42" s="113">
        <f>[1]DEC.18!$E$37</f>
        <v>-16.844159315349515</v>
      </c>
      <c r="K42" s="113">
        <f>[1]DEC.18!$F$37</f>
        <v>-27.505209508813078</v>
      </c>
      <c r="L42" s="114">
        <f>[1]DEC.18!$G$37</f>
        <v>44.395728022910518</v>
      </c>
      <c r="M42" s="112">
        <f>[1]DEC.18!$H$37</f>
        <v>56.72218254757496</v>
      </c>
      <c r="N42" s="113">
        <f>[1]DEC.18!$I$37</f>
        <v>-12.326454524664442</v>
      </c>
      <c r="O42" s="113">
        <f>[1]DEC.18!$J$37</f>
        <v>-21.731276849803503</v>
      </c>
      <c r="P42" s="67"/>
    </row>
    <row r="43" spans="1:16" x14ac:dyDescent="0.2">
      <c r="A43" s="67"/>
      <c r="B43" s="115" t="s">
        <v>44</v>
      </c>
      <c r="C43" s="116"/>
      <c r="D43" s="116"/>
      <c r="E43" s="117"/>
      <c r="F43" s="110"/>
      <c r="G43" s="118">
        <v>797</v>
      </c>
      <c r="H43" s="49">
        <f>[1]DEC.18!$C$39</f>
        <v>52.3</v>
      </c>
      <c r="I43" s="119">
        <f>[1]DEC.18!$D$39</f>
        <v>60.3</v>
      </c>
      <c r="J43" s="113">
        <f>[1]DEC.18!$E$39</f>
        <v>-8</v>
      </c>
      <c r="K43" s="113">
        <f>[1]DEC.18!$F$39</f>
        <v>-13.266998341625207</v>
      </c>
      <c r="L43" s="120">
        <f>[1]DEC.18!$G$39</f>
        <v>52.3</v>
      </c>
      <c r="M43" s="119">
        <f>[1]DEC.18!$H$39</f>
        <v>60.4</v>
      </c>
      <c r="N43" s="113">
        <f>[1]DEC.18!$I$39</f>
        <v>-8.1000000000000014</v>
      </c>
      <c r="O43" s="113">
        <f>[1]DEC.18!$J$39</f>
        <v>-13.410596026490069</v>
      </c>
      <c r="P43" s="67"/>
    </row>
    <row r="44" spans="1:16" x14ac:dyDescent="0.2">
      <c r="A44" s="67"/>
      <c r="B44" s="128" t="s">
        <v>46</v>
      </c>
      <c r="C44" s="129"/>
      <c r="D44" s="129"/>
      <c r="E44" s="130"/>
      <c r="F44" s="131"/>
      <c r="G44" s="132">
        <v>177</v>
      </c>
      <c r="H44" s="133">
        <f>[1]DEC.18!$C$40</f>
        <v>152.20136753087274</v>
      </c>
      <c r="I44" s="134">
        <f>[1]DEC.18!$D$40</f>
        <v>154.59999368433844</v>
      </c>
      <c r="J44" s="135">
        <f>[1]DEC.18!$E$40</f>
        <v>-2.398626153465699</v>
      </c>
      <c r="K44" s="136">
        <f>[1]DEC.18!$F$40</f>
        <v>-1.5515046904615033</v>
      </c>
      <c r="L44" s="133">
        <f>[1]DEC.18!$G$40</f>
        <v>152.20136753087274</v>
      </c>
      <c r="M44" s="137">
        <f>[1]DEC.18!$H$40</f>
        <v>156.87988565838828</v>
      </c>
      <c r="N44" s="135">
        <f>[1]DEC.18!$I$40</f>
        <v>-4.678518127515531</v>
      </c>
      <c r="O44" s="135">
        <f>[1]DEC.18!$J$40</f>
        <v>-2.9822294348831795</v>
      </c>
      <c r="P44" s="67"/>
    </row>
    <row r="45" spans="1:16" ht="13.5" thickBot="1" x14ac:dyDescent="0.25">
      <c r="A45" s="67"/>
      <c r="B45" s="138" t="s">
        <v>48</v>
      </c>
      <c r="C45" s="139"/>
      <c r="D45" s="139"/>
      <c r="E45" s="140"/>
      <c r="F45" s="141"/>
      <c r="G45" s="142">
        <v>1000</v>
      </c>
      <c r="H45" s="143">
        <f>[1]DEC.18!$C$41</f>
        <v>70.801542052964479</v>
      </c>
      <c r="I45" s="144">
        <f>[1]DEC.18!$D$41</f>
        <v>77.57869888212791</v>
      </c>
      <c r="J45" s="145">
        <f>[1]DEC.18!$E$41</f>
        <v>-6.777156829163431</v>
      </c>
      <c r="K45" s="145">
        <f>[1]DEC.18!$F$41</f>
        <v>-8.7358475030118221</v>
      </c>
      <c r="L45" s="143">
        <f>[1]DEC.18!$G$41</f>
        <v>70.801542052964479</v>
      </c>
      <c r="M45" s="144">
        <f>[1]DEC.18!$H$41</f>
        <v>78.048939761534726</v>
      </c>
      <c r="N45" s="145">
        <f>[1]DEC.18!$I$41</f>
        <v>-7.2473977085702472</v>
      </c>
      <c r="O45" s="145">
        <f>[1]DEC.18!$J$41</f>
        <v>-9.2857093648080795</v>
      </c>
      <c r="P45" s="67"/>
    </row>
    <row r="46" spans="1:16" ht="13.5" thickTop="1" x14ac:dyDescent="0.2">
      <c r="A46" s="146" t="s">
        <v>59</v>
      </c>
      <c r="B46" s="147"/>
      <c r="C46" s="147"/>
      <c r="D46" s="147"/>
      <c r="E46" s="147"/>
      <c r="F46" s="70"/>
      <c r="G46" s="148"/>
      <c r="I46" s="149"/>
      <c r="J46" s="149"/>
      <c r="K46" s="149"/>
      <c r="L46" s="149"/>
      <c r="M46" s="149"/>
      <c r="N46" s="149"/>
      <c r="O46" s="149"/>
      <c r="P46" s="150"/>
    </row>
    <row r="47" spans="1:16" x14ac:dyDescent="0.2">
      <c r="A47" s="146" t="s">
        <v>60</v>
      </c>
      <c r="B47" s="147"/>
      <c r="C47" s="147"/>
      <c r="D47" s="147"/>
      <c r="E47" s="147"/>
      <c r="F47" s="70"/>
      <c r="G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">
      <c r="A48" s="73" t="s">
        <v>61</v>
      </c>
      <c r="B48" s="147"/>
      <c r="C48" s="147"/>
      <c r="D48" s="147"/>
      <c r="E48" s="147"/>
      <c r="F48" s="70"/>
      <c r="G48" s="148"/>
      <c r="H48" s="149"/>
      <c r="I48" s="149"/>
      <c r="J48" s="149"/>
      <c r="K48" s="149"/>
      <c r="L48" s="149"/>
      <c r="M48" s="149"/>
      <c r="N48" s="149"/>
      <c r="O48" s="149"/>
      <c r="P48" s="150"/>
    </row>
  </sheetData>
  <mergeCells count="21">
    <mergeCell ref="B43:F43"/>
    <mergeCell ref="B44:F44"/>
    <mergeCell ref="B45:F45"/>
    <mergeCell ref="B36:F36"/>
    <mergeCell ref="B37:F37"/>
    <mergeCell ref="B38:F38"/>
    <mergeCell ref="B39:F39"/>
    <mergeCell ref="B41:F41"/>
    <mergeCell ref="B42:F42"/>
    <mergeCell ref="B29:F29"/>
    <mergeCell ref="B31:F31"/>
    <mergeCell ref="B32:F32"/>
    <mergeCell ref="B33:F33"/>
    <mergeCell ref="B34:F34"/>
    <mergeCell ref="B35:F35"/>
    <mergeCell ref="A1:P1"/>
    <mergeCell ref="A2:P2"/>
    <mergeCell ref="A3:P3"/>
    <mergeCell ref="B26:N26"/>
    <mergeCell ref="J28:K28"/>
    <mergeCell ref="N28:O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DEC.18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 Grant</dc:creator>
  <cp:lastModifiedBy>Kori Grant</cp:lastModifiedBy>
  <dcterms:created xsi:type="dcterms:W3CDTF">2021-03-23T19:23:41Z</dcterms:created>
  <dcterms:modified xsi:type="dcterms:W3CDTF">2021-03-23T19:24:12Z</dcterms:modified>
</cp:coreProperties>
</file>